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3FEFAB60-F936-4218-B556-F9D4CD3FF8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概要" sheetId="4" r:id="rId1"/>
    <sheet name="1" sheetId="1" r:id="rId2"/>
    <sheet name="2" sheetId="2" r:id="rId3"/>
    <sheet name="3" sheetId="3" r:id="rId4"/>
  </sheets>
  <definedNames>
    <definedName name="_xlnm.Print_Area" localSheetId="1">'1'!$A:$J</definedName>
    <definedName name="_xlnm.Print_Area" localSheetId="2">'2'!$A:$L</definedName>
    <definedName name="_xlnm.Print_Area" localSheetId="3">'3'!$A$1:$T$69</definedName>
    <definedName name="_xlnm.Print_Area" localSheetId="0">概要!$A$1:$AH$35</definedName>
    <definedName name="_xlnm.Print_Titles" localSheetId="2">'2'!$3:$4</definedName>
    <definedName name="_xlnm.Print_Titles" localSheetId="3">'3'!$3:$6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20" i="4" l="1"/>
  <c r="AL20" i="4"/>
  <c r="AM20" i="4"/>
  <c r="AK21" i="4"/>
  <c r="AL21" i="4"/>
  <c r="AM21" i="4"/>
  <c r="AK22" i="4"/>
  <c r="AL22" i="4"/>
  <c r="AM22" i="4"/>
  <c r="AK23" i="4"/>
  <c r="AL23" i="4"/>
  <c r="AM23" i="4"/>
  <c r="AK24" i="4"/>
  <c r="AL24" i="4"/>
  <c r="AM24" i="4"/>
  <c r="AK25" i="4"/>
  <c r="AL25" i="4"/>
  <c r="AM25" i="4"/>
  <c r="AK26" i="4"/>
  <c r="AL26" i="4"/>
  <c r="AM26" i="4"/>
  <c r="AK27" i="4"/>
  <c r="AL27" i="4"/>
  <c r="AM27" i="4"/>
  <c r="AK28" i="4"/>
  <c r="AL28" i="4"/>
  <c r="AM28" i="4"/>
  <c r="AM19" i="4"/>
  <c r="AL19" i="4"/>
  <c r="AK19" i="4"/>
  <c r="C67" i="2"/>
  <c r="C68" i="2"/>
  <c r="C69" i="2"/>
  <c r="C70" i="2"/>
  <c r="C5" i="2" l="1"/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66" i="2" l="1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3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3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C列、関数入っているため入力しない。</t>
        </r>
      </text>
    </comment>
  </commentList>
</comments>
</file>

<file path=xl/sharedStrings.xml><?xml version="1.0" encoding="utf-8"?>
<sst xmlns="http://schemas.openxmlformats.org/spreadsheetml/2006/main" count="302" uniqueCount="152">
  <si>
    <t>１．位置・面積</t>
    <rPh sb="2" eb="4">
      <t>イチ</t>
    </rPh>
    <rPh sb="5" eb="7">
      <t>メンセキ</t>
    </rPh>
    <phoneticPr fontId="2"/>
  </si>
  <si>
    <t>区分</t>
    <rPh sb="0" eb="2">
      <t>クブン</t>
    </rPh>
    <phoneticPr fontId="2"/>
  </si>
  <si>
    <t>町の位置</t>
    <rPh sb="0" eb="1">
      <t>マチ</t>
    </rPh>
    <rPh sb="2" eb="4">
      <t>イチ</t>
    </rPh>
    <phoneticPr fontId="2"/>
  </si>
  <si>
    <t>143°46'46''</t>
    <phoneticPr fontId="2"/>
  </si>
  <si>
    <t>44°00'58''</t>
    <phoneticPr fontId="2"/>
  </si>
  <si>
    <t>(佐呂間山)</t>
    <rPh sb="1" eb="4">
      <t>サロマ</t>
    </rPh>
    <rPh sb="4" eb="5">
      <t>ヤマ</t>
    </rPh>
    <phoneticPr fontId="2"/>
  </si>
  <si>
    <t>(サロマ湖)</t>
    <rPh sb="4" eb="5">
      <t>コ</t>
    </rPh>
    <phoneticPr fontId="2"/>
  </si>
  <si>
    <t>(R2)</t>
    <phoneticPr fontId="2"/>
  </si>
  <si>
    <t>２．土地利用状況</t>
    <rPh sb="2" eb="4">
      <t>トチ</t>
    </rPh>
    <rPh sb="4" eb="6">
      <t>リヨウ</t>
    </rPh>
    <rPh sb="6" eb="8">
      <t>ジョウキョウ</t>
    </rPh>
    <phoneticPr fontId="2"/>
  </si>
  <si>
    <t>総面積</t>
    <rPh sb="0" eb="3">
      <t>ソウメンセキ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</si>
  <si>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</si>
  <si>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</si>
  <si>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池沼</t>
    <rPh sb="0" eb="2">
      <t>イケヌマ</t>
    </rPh>
    <phoneticPr fontId="2"/>
  </si>
  <si>
    <t>山林</t>
    <rPh sb="0" eb="2">
      <t>サンリン</t>
    </rPh>
    <phoneticPr fontId="2"/>
  </si>
  <si>
    <t>牧場</t>
    <rPh sb="0" eb="2">
      <t>ボクジョウ</t>
    </rPh>
    <phoneticPr fontId="2"/>
  </si>
  <si>
    <t>原野</t>
    <rPh sb="0" eb="2">
      <t>ゲンヤ</t>
    </rPh>
    <phoneticPr fontId="2"/>
  </si>
  <si>
    <t>雑種地</t>
    <rPh sb="0" eb="2">
      <t>ザッシュ</t>
    </rPh>
    <rPh sb="2" eb="3">
      <t>チ</t>
    </rPh>
    <phoneticPr fontId="2"/>
  </si>
  <si>
    <t>その他</t>
    <rPh sb="2" eb="3">
      <t>タ</t>
    </rPh>
    <phoneticPr fontId="2"/>
  </si>
  <si>
    <t>各年1月1日現在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</si>
  <si>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企画財政課</t>
    <rPh sb="0" eb="2">
      <t>キカク</t>
    </rPh>
    <rPh sb="2" eb="4">
      <t>ザイセイ</t>
    </rPh>
    <rPh sb="4" eb="5">
      <t>カ</t>
    </rPh>
    <phoneticPr fontId="2"/>
  </si>
  <si>
    <t>区 分</t>
    <rPh sb="0" eb="1">
      <t>ク</t>
    </rPh>
    <rPh sb="2" eb="3">
      <t>ブン</t>
    </rPh>
    <phoneticPr fontId="2"/>
  </si>
  <si>
    <t>位 置</t>
    <rPh sb="0" eb="1">
      <t>クライ</t>
    </rPh>
    <rPh sb="2" eb="3">
      <t>チ</t>
    </rPh>
    <phoneticPr fontId="2"/>
  </si>
  <si>
    <t>広 さ</t>
    <rPh sb="0" eb="1">
      <t>ヒロ</t>
    </rPh>
    <phoneticPr fontId="2"/>
  </si>
  <si>
    <t>標 高</t>
    <rPh sb="0" eb="1">
      <t>シルベ</t>
    </rPh>
    <rPh sb="2" eb="3">
      <t>タカ</t>
    </rPh>
    <phoneticPr fontId="2"/>
  </si>
  <si>
    <t>海 抜</t>
    <rPh sb="0" eb="1">
      <t>ウミ</t>
    </rPh>
    <rPh sb="2" eb="3">
      <t>バツ</t>
    </rPh>
    <phoneticPr fontId="2"/>
  </si>
  <si>
    <t>水 深</t>
    <rPh sb="0" eb="1">
      <t>ミズ</t>
    </rPh>
    <rPh sb="2" eb="3">
      <t>フカシ</t>
    </rPh>
    <phoneticPr fontId="2"/>
  </si>
  <si>
    <t>面 積</t>
    <rPh sb="0" eb="1">
      <t>メン</t>
    </rPh>
    <rPh sb="2" eb="3">
      <t>セキ</t>
    </rPh>
    <phoneticPr fontId="2"/>
  </si>
  <si>
    <t>東 経</t>
    <rPh sb="0" eb="1">
      <t>ヒガシ</t>
    </rPh>
    <rPh sb="2" eb="3">
      <t>キョウ</t>
    </rPh>
    <phoneticPr fontId="2"/>
  </si>
  <si>
    <t>北 緯</t>
    <rPh sb="0" eb="1">
      <t>キタ</t>
    </rPh>
    <rPh sb="2" eb="3">
      <t>イ</t>
    </rPh>
    <phoneticPr fontId="2"/>
  </si>
  <si>
    <t>東 西</t>
    <rPh sb="0" eb="1">
      <t>ヒガシ</t>
    </rPh>
    <rPh sb="2" eb="3">
      <t>ニシ</t>
    </rPh>
    <phoneticPr fontId="2"/>
  </si>
  <si>
    <t>南 北</t>
    <rPh sb="0" eb="1">
      <t>ミナミ</t>
    </rPh>
    <rPh sb="2" eb="3">
      <t>キタ</t>
    </rPh>
    <phoneticPr fontId="2"/>
  </si>
  <si>
    <t>(R1)</t>
  </si>
  <si>
    <t>(H30)</t>
    <phoneticPr fontId="2"/>
  </si>
  <si>
    <t>(H23)</t>
  </si>
  <si>
    <t>(H24)</t>
  </si>
  <si>
    <t>(H25)</t>
  </si>
  <si>
    <t>(H26)</t>
  </si>
  <si>
    <t>(H27)</t>
  </si>
  <si>
    <t>(H28)</t>
  </si>
  <si>
    <t>(H29)</t>
  </si>
  <si>
    <t>㏊</t>
    <phoneticPr fontId="2"/>
  </si>
  <si>
    <t>※資産税係　概要調書より</t>
    <rPh sb="1" eb="4">
      <t>シサンゼイ</t>
    </rPh>
    <rPh sb="4" eb="5">
      <t>カカリ</t>
    </rPh>
    <rPh sb="6" eb="8">
      <t>ガイヨウ</t>
    </rPh>
    <rPh sb="8" eb="10">
      <t>チョウショ</t>
    </rPh>
    <phoneticPr fontId="4"/>
  </si>
  <si>
    <t>(H12)</t>
  </si>
  <si>
    <t>(H13)</t>
  </si>
  <si>
    <t>(H14)</t>
  </si>
  <si>
    <t>(H15)</t>
  </si>
  <si>
    <t>(H16)</t>
  </si>
  <si>
    <t>(H17)</t>
  </si>
  <si>
    <t>(H18)</t>
  </si>
  <si>
    <t>(H19)</t>
  </si>
  <si>
    <t>(H20)</t>
  </si>
  <si>
    <t>(H21)</t>
  </si>
  <si>
    <t>(H22)</t>
  </si>
  <si>
    <t>(H1)</t>
  </si>
  <si>
    <t>(H2)</t>
  </si>
  <si>
    <t>(H3)</t>
  </si>
  <si>
    <t>(H4)</t>
  </si>
  <si>
    <t>(H5)</t>
  </si>
  <si>
    <t>(H6)</t>
  </si>
  <si>
    <t>(H7)</t>
  </si>
  <si>
    <t>(H8)</t>
  </si>
  <si>
    <t>(H9)</t>
  </si>
  <si>
    <t>(H10)</t>
  </si>
  <si>
    <t>(H11)</t>
  </si>
  <si>
    <t>(S63)</t>
    <phoneticPr fontId="2"/>
  </si>
  <si>
    <t>固定資産概要調書</t>
    <rPh sb="0" eb="2">
      <t>コテイ</t>
    </rPh>
    <rPh sb="2" eb="4">
      <t>シサン</t>
    </rPh>
    <rPh sb="4" eb="6">
      <t>ガイヨウ</t>
    </rPh>
    <rPh sb="6" eb="8">
      <t>チョウショ</t>
    </rPh>
    <phoneticPr fontId="2"/>
  </si>
  <si>
    <t>-</t>
    <phoneticPr fontId="2"/>
  </si>
  <si>
    <t>(R3)</t>
  </si>
  <si>
    <t>(R4)</t>
  </si>
  <si>
    <t>(R5)</t>
  </si>
  <si>
    <t>(R6)</t>
  </si>
  <si>
    <t>(R7)</t>
  </si>
  <si>
    <t>(R8)</t>
  </si>
  <si>
    <t>(R9)</t>
  </si>
  <si>
    <t>３．気象概況</t>
    <rPh sb="2" eb="4">
      <t>キショウ</t>
    </rPh>
    <rPh sb="4" eb="6">
      <t>ガイキョウ</t>
    </rPh>
    <phoneticPr fontId="2"/>
  </si>
  <si>
    <t>年平均</t>
    <rPh sb="0" eb="3">
      <t>ネンヘイキン</t>
    </rPh>
    <phoneticPr fontId="2"/>
  </si>
  <si>
    <t>平均</t>
    <rPh sb="0" eb="2">
      <t>ヘイキン</t>
    </rPh>
    <phoneticPr fontId="2"/>
  </si>
  <si>
    <t>降水量</t>
    <rPh sb="0" eb="3">
      <t>コウスイリョウ</t>
    </rPh>
    <phoneticPr fontId="2"/>
  </si>
  <si>
    <t>総量</t>
    <rPh sb="0" eb="2">
      <t>ソウリョウ</t>
    </rPh>
    <phoneticPr fontId="2"/>
  </si>
  <si>
    <t>1日最多量</t>
    <rPh sb="1" eb="2">
      <t>ニチ</t>
    </rPh>
    <rPh sb="2" eb="4">
      <t>サイタ</t>
    </rPh>
    <rPh sb="4" eb="5">
      <t>リョウ</t>
    </rPh>
    <phoneticPr fontId="2"/>
  </si>
  <si>
    <t>℃</t>
    <phoneticPr fontId="2"/>
  </si>
  <si>
    <t>月日</t>
    <rPh sb="0" eb="2">
      <t>ツキヒ</t>
    </rPh>
    <phoneticPr fontId="2"/>
  </si>
  <si>
    <t>㎜</t>
    <phoneticPr fontId="2"/>
  </si>
  <si>
    <t>佐呂間地域気象観測所</t>
    <rPh sb="0" eb="3">
      <t>サロマ</t>
    </rPh>
    <rPh sb="3" eb="5">
      <t>チイキ</t>
    </rPh>
    <rPh sb="5" eb="7">
      <t>キショウ</t>
    </rPh>
    <rPh sb="7" eb="9">
      <t>カンソク</t>
    </rPh>
    <rPh sb="9" eb="10">
      <t>ショ</t>
    </rPh>
    <phoneticPr fontId="1"/>
  </si>
  <si>
    <t>気 温</t>
    <rPh sb="0" eb="1">
      <t>キ</t>
    </rPh>
    <rPh sb="2" eb="3">
      <t>オン</t>
    </rPh>
    <phoneticPr fontId="2"/>
  </si>
  <si>
    <t>最 高</t>
    <rPh sb="0" eb="1">
      <t>サイ</t>
    </rPh>
    <rPh sb="2" eb="3">
      <t>タカ</t>
    </rPh>
    <phoneticPr fontId="2"/>
  </si>
  <si>
    <t>最 低</t>
    <rPh sb="0" eb="1">
      <t>サイ</t>
    </rPh>
    <rPh sb="2" eb="3">
      <t>テイ</t>
    </rPh>
    <phoneticPr fontId="2"/>
  </si>
  <si>
    <t>平 均</t>
    <rPh sb="0" eb="1">
      <t>タイラ</t>
    </rPh>
    <rPh sb="2" eb="3">
      <t>ヒトシ</t>
    </rPh>
    <phoneticPr fontId="2"/>
  </si>
  <si>
    <t>積雪</t>
    <rPh sb="0" eb="2">
      <t>セキセツ</t>
    </rPh>
    <phoneticPr fontId="2"/>
  </si>
  <si>
    <t>最深積雪</t>
    <rPh sb="0" eb="2">
      <t>サイシン</t>
    </rPh>
    <rPh sb="2" eb="4">
      <t>セキセツ</t>
    </rPh>
    <phoneticPr fontId="2"/>
  </si>
  <si>
    <t>最深降雪</t>
    <rPh sb="0" eb="2">
      <t>サイシン</t>
    </rPh>
    <rPh sb="2" eb="4">
      <t>コウセツ</t>
    </rPh>
    <phoneticPr fontId="2"/>
  </si>
  <si>
    <t>風速</t>
    <rPh sb="0" eb="2">
      <t>フウソク</t>
    </rPh>
    <phoneticPr fontId="2"/>
  </si>
  <si>
    <t>最大</t>
    <rPh sb="0" eb="2">
      <t>サイダイ</t>
    </rPh>
    <phoneticPr fontId="2"/>
  </si>
  <si>
    <t>年間
日照
時間</t>
    <rPh sb="0" eb="2">
      <t>ネンカン</t>
    </rPh>
    <rPh sb="3" eb="5">
      <t>ニッショウ</t>
    </rPh>
    <rPh sb="6" eb="8">
      <t>ジカン</t>
    </rPh>
    <phoneticPr fontId="2"/>
  </si>
  <si>
    <t>㎝</t>
    <phoneticPr fontId="2"/>
  </si>
  <si>
    <t>h</t>
    <phoneticPr fontId="2"/>
  </si>
  <si>
    <t>m/s</t>
    <phoneticPr fontId="2"/>
  </si>
  <si>
    <t>田</t>
    <rPh sb="0" eb="1">
      <t>タ</t>
    </rPh>
    <phoneticPr fontId="2"/>
  </si>
  <si>
    <t>(S62)</t>
  </si>
  <si>
    <t>(S35)</t>
  </si>
  <si>
    <t>(S36)</t>
  </si>
  <si>
    <t>(S37)</t>
  </si>
  <si>
    <t>(S38)</t>
  </si>
  <si>
    <t>(S39)</t>
  </si>
  <si>
    <t>(S40)</t>
  </si>
  <si>
    <t>(S41)</t>
  </si>
  <si>
    <t>(S42)</t>
  </si>
  <si>
    <t>(S43)</t>
  </si>
  <si>
    <t>(S44)</t>
  </si>
  <si>
    <t>(S45)</t>
  </si>
  <si>
    <t>(S46)</t>
  </si>
  <si>
    <t>(S47)</t>
  </si>
  <si>
    <t>(S48)</t>
  </si>
  <si>
    <t>(S49)</t>
  </si>
  <si>
    <t>(S50)</t>
  </si>
  <si>
    <t>(S51)</t>
  </si>
  <si>
    <t>(S52)</t>
  </si>
  <si>
    <t>(S53)</t>
  </si>
  <si>
    <t>(S54)</t>
  </si>
  <si>
    <t>(S55)</t>
  </si>
  <si>
    <t>(S56)</t>
  </si>
  <si>
    <t>(S57)</t>
  </si>
  <si>
    <t>(S58)</t>
  </si>
  <si>
    <t>(S59)</t>
  </si>
  <si>
    <t>(S60)</t>
  </si>
  <si>
    <t>(S61)</t>
  </si>
  <si>
    <t>-</t>
    <phoneticPr fontId="2"/>
  </si>
  <si>
    <t>(R10)</t>
  </si>
  <si>
    <t>(R11)</t>
  </si>
  <si>
    <t>(R12)</t>
  </si>
  <si>
    <t>（ミニ統計の資料を共有）</t>
    <rPh sb="3" eb="5">
      <t>トウケイ</t>
    </rPh>
    <rPh sb="6" eb="8">
      <t>シリョウ</t>
    </rPh>
    <rPh sb="9" eb="11">
      <t>キョウユウ</t>
    </rPh>
    <phoneticPr fontId="4"/>
  </si>
  <si>
    <t>(H23)</t>
    <phoneticPr fontId="2"/>
  </si>
  <si>
    <t>143°46'46''</t>
  </si>
  <si>
    <t>44°00'58''</t>
  </si>
  <si>
    <t>(H12)</t>
    <phoneticPr fontId="2"/>
  </si>
  <si>
    <t>143°46</t>
    <phoneticPr fontId="2"/>
  </si>
  <si>
    <t>44°01</t>
    <phoneticPr fontId="2"/>
  </si>
  <si>
    <t>(H2)</t>
    <phoneticPr fontId="2"/>
  </si>
  <si>
    <t>(S53)</t>
    <phoneticPr fontId="2"/>
  </si>
  <si>
    <t>143°45</t>
  </si>
  <si>
    <t>44°00</t>
  </si>
  <si>
    <t>備考</t>
    <rPh sb="0" eb="2">
      <t>ビコウ</t>
    </rPh>
    <phoneticPr fontId="2"/>
  </si>
  <si>
    <t>国土地理院より標高修正</t>
    <rPh sb="0" eb="2">
      <t>コクド</t>
    </rPh>
    <rPh sb="2" eb="4">
      <t>チリ</t>
    </rPh>
    <rPh sb="4" eb="5">
      <t>イン</t>
    </rPh>
    <rPh sb="7" eb="9">
      <t>ヒョウコウ</t>
    </rPh>
    <rPh sb="9" eb="11">
      <t>シュウセイ</t>
    </rPh>
    <phoneticPr fontId="2"/>
  </si>
  <si>
    <t>最高</t>
    <rPh sb="0" eb="2">
      <t>サイコウ</t>
    </rPh>
    <phoneticPr fontId="4"/>
  </si>
  <si>
    <t>最低</t>
    <rPh sb="0" eb="2">
      <t>サイテイ</t>
    </rPh>
    <phoneticPr fontId="4"/>
  </si>
  <si>
    <t>平均</t>
    <rPh sb="0" eb="2">
      <t>ヘイキン</t>
    </rPh>
    <phoneticPr fontId="4"/>
  </si>
  <si>
    <t>℃</t>
    <phoneticPr fontId="4"/>
  </si>
  <si>
    <t>１．土地・気象</t>
    <rPh sb="2" eb="4">
      <t>トチ</t>
    </rPh>
    <rPh sb="5" eb="7">
      <t>キショウ</t>
    </rPh>
    <phoneticPr fontId="2"/>
  </si>
  <si>
    <t>第1次統計書作成時</t>
    <rPh sb="0" eb="1">
      <t>ダイ</t>
    </rPh>
    <rPh sb="2" eb="3">
      <t>ジ</t>
    </rPh>
    <rPh sb="3" eb="6">
      <t>トウケイショ</t>
    </rPh>
    <rPh sb="6" eb="9">
      <t>サクセイジ</t>
    </rPh>
    <phoneticPr fontId="2"/>
  </si>
  <si>
    <t>第2次統計書作成時</t>
    <rPh sb="0" eb="1">
      <t>ダイ</t>
    </rPh>
    <rPh sb="2" eb="3">
      <t>ジ</t>
    </rPh>
    <rPh sb="3" eb="6">
      <t>トウケイショ</t>
    </rPh>
    <rPh sb="6" eb="9">
      <t>サクセイジ</t>
    </rPh>
    <phoneticPr fontId="2"/>
  </si>
  <si>
    <t>第3次統計書作成時</t>
    <rPh sb="0" eb="1">
      <t>ダイ</t>
    </rPh>
    <rPh sb="2" eb="3">
      <t>ジ</t>
    </rPh>
    <rPh sb="3" eb="6">
      <t>トウケイショ</t>
    </rPh>
    <rPh sb="6" eb="9">
      <t>サクセイジ</t>
    </rPh>
    <phoneticPr fontId="2"/>
  </si>
  <si>
    <t>第4次統計書作成時</t>
    <rPh sb="0" eb="1">
      <t>ダイ</t>
    </rPh>
    <rPh sb="2" eb="3">
      <t>ジ</t>
    </rPh>
    <rPh sb="3" eb="6">
      <t>トウケイショ</t>
    </rPh>
    <rPh sb="6" eb="9">
      <t>サクセイジ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</si>
</sst>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00&quot;㎞&quot;"/>
    <numFmt numFmtId="177" formatCode="#,##0.0&quot;m&quot;"/>
    <numFmt numFmtId="178" formatCode="#,##0&quot;m&quot;"/>
    <numFmt numFmtId="179" formatCode="#,##0.00&quot;㎢&quot;"/>
    <numFmt numFmtId="180" formatCode="#,##0.0;[Red]\-#,##0.0"/>
    <numFmt numFmtId="181" formatCode="m&quot;月&quot;d&quot;日&quot;;@"/>
    <numFmt numFmtId="182" formatCode="0.0"/>
    <numFmt numFmtId="183" formatCode="#,##0.0"/>
    <numFmt numFmtId="184" formatCode="0.0_ "/>
  </numFmts>
  <fonts count="1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176" fontId="0" fillId="0" borderId="1" xfId="0" applyNumberFormat="1" applyBorder="1"/>
    <xf numFmtId="177" fontId="0" fillId="0" borderId="1" xfId="0" applyNumberFormat="1" applyBorder="1"/>
    <xf numFmtId="178" fontId="0" fillId="0" borderId="1" xfId="0" applyNumberFormat="1" applyBorder="1"/>
    <xf numFmtId="179" fontId="0" fillId="0" borderId="1" xfId="0" applyNumberFormat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80" fontId="0" fillId="0" borderId="1" xfId="1" applyNumberFormat="1" applyFont="1" applyFill="1" applyBorder="1" applyAlignment="1">
      <alignment horizontal="right"/>
    </xf>
    <xf numFmtId="181" fontId="0" fillId="0" borderId="1" xfId="0" applyNumberFormat="1" applyBorder="1" applyAlignment="1">
      <alignment horizontal="right"/>
    </xf>
    <xf numFmtId="183" fontId="0" fillId="0" borderId="1" xfId="1" applyNumberFormat="1" applyFont="1" applyFill="1" applyBorder="1" applyAlignment="1">
      <alignment horizontal="right"/>
    </xf>
    <xf numFmtId="56" fontId="0" fillId="0" borderId="1" xfId="0" applyNumberFormat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82" fontId="0" fillId="0" borderId="1" xfId="0" applyNumberFormat="1" applyBorder="1"/>
    <xf numFmtId="182" fontId="0" fillId="0" borderId="1" xfId="0" applyNumberFormat="1" applyBorder="1" applyAlignment="1">
      <alignment horizontal="right"/>
    </xf>
    <xf numFmtId="180" fontId="0" fillId="0" borderId="1" xfId="1" applyNumberFormat="1" applyFont="1" applyFill="1" applyBorder="1" applyAlignment="1" applyProtection="1">
      <alignment horizontal="right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7" fillId="0" borderId="0" xfId="2" applyFont="1"/>
    <xf numFmtId="0" fontId="3" fillId="0" borderId="0" xfId="2" applyFont="1"/>
    <xf numFmtId="0" fontId="7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center" vertical="center"/>
    </xf>
    <xf numFmtId="184" fontId="7" fillId="0" borderId="0" xfId="2" applyNumberFormat="1" applyFont="1" applyAlignment="1">
      <alignment horizontal="center" vertical="center" shrinkToFit="1"/>
    </xf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right" vertical="center"/>
    </xf>
    <xf numFmtId="184" fontId="8" fillId="0" borderId="1" xfId="2" applyNumberFormat="1" applyFont="1" applyBorder="1" applyAlignment="1">
      <alignment horizontal="center" vertical="center"/>
    </xf>
    <xf numFmtId="184" fontId="7" fillId="0" borderId="1" xfId="2" applyNumberFormat="1" applyFont="1" applyBorder="1" applyAlignment="1">
      <alignment horizontal="center" vertical="center" shrinkToFit="1"/>
    </xf>
    <xf numFmtId="184" fontId="7" fillId="0" borderId="1" xfId="2" applyNumberFormat="1" applyFont="1" applyBorder="1" applyAlignment="1">
      <alignment horizontal="center" vertical="center"/>
    </xf>
    <xf numFmtId="0" fontId="10" fillId="0" borderId="0" xfId="2" applyFont="1"/>
    <xf numFmtId="0" fontId="7" fillId="0" borderId="0" xfId="2" applyFont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58860316886697E-2"/>
          <c:y val="0.13609467455621302"/>
          <c:w val="0.87147012859469974"/>
          <c:h val="0.6678665284003310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概要!$AK$17:$AK$18</c:f>
              <c:strCache>
                <c:ptCount val="2"/>
                <c:pt idx="0">
                  <c:v>最高</c:v>
                </c:pt>
                <c:pt idx="1">
                  <c:v>℃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7.326102219050102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j-ea"/>
                      <a:ea typeface="+mj-ea"/>
                      <a:cs typeface="ＭＳ Ｐ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B3-4E7B-8694-C825657A3D93}"/>
                </c:ext>
              </c:extLst>
            </c:dLbl>
            <c:dLbl>
              <c:idx val="1"/>
              <c:layout>
                <c:manualLayout>
                  <c:x val="0"/>
                  <c:y val="1.19557170199738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B3-4E7B-8694-C825657A3D93}"/>
                </c:ext>
              </c:extLst>
            </c:dLbl>
            <c:dLbl>
              <c:idx val="2"/>
              <c:layout>
                <c:manualLayout>
                  <c:x val="0"/>
                  <c:y val="5.55226580694569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B3-4E7B-8694-C825657A3D93}"/>
                </c:ext>
              </c:extLst>
            </c:dLbl>
            <c:dLbl>
              <c:idx val="3"/>
              <c:layout>
                <c:manualLayout>
                  <c:x val="0"/>
                  <c:y val="8.00306924654086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B3-4E7B-8694-C825657A3D93}"/>
                </c:ext>
              </c:extLst>
            </c:dLbl>
            <c:dLbl>
              <c:idx val="4"/>
              <c:layout>
                <c:manualLayout>
                  <c:x val="1.8873770585428658E-3"/>
                  <c:y val="-1.4501426856573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B3-4E7B-8694-C825657A3D93}"/>
                </c:ext>
              </c:extLst>
            </c:dLbl>
            <c:dLbl>
              <c:idx val="5"/>
              <c:layout>
                <c:manualLayout>
                  <c:x val="0"/>
                  <c:y val="-4.709616349645643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B3-4E7B-8694-C825657A3D93}"/>
                </c:ext>
              </c:extLst>
            </c:dLbl>
            <c:dLbl>
              <c:idx val="6"/>
              <c:layout>
                <c:manualLayout>
                  <c:x val="0"/>
                  <c:y val="1.09555340029643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B3-4E7B-8694-C825657A3D93}"/>
                </c:ext>
              </c:extLst>
            </c:dLbl>
            <c:dLbl>
              <c:idx val="7"/>
              <c:layout>
                <c:manualLayout>
                  <c:x val="0"/>
                  <c:y val="1.49639105686285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B3-4E7B-8694-C825657A3D93}"/>
                </c:ext>
              </c:extLst>
            </c:dLbl>
            <c:dLbl>
              <c:idx val="8"/>
              <c:layout>
                <c:manualLayout>
                  <c:x val="-1.3960423011931779E-16"/>
                  <c:y val="7.4324906477148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B3-4E7B-8694-C825657A3D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概要!$AJ$19:$AJ$28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概要!$AK$19:$AK$28</c:f>
              <c:numCache>
                <c:formatCode>0.0_ </c:formatCode>
                <c:ptCount val="10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33.6</c:v>
                </c:pt>
                <c:pt idx="4">
                  <c:v>32.5</c:v>
                </c:pt>
                <c:pt idx="5">
                  <c:v>35.299999999999997</c:v>
                </c:pt>
                <c:pt idx="6">
                  <c:v>36.4</c:v>
                </c:pt>
                <c:pt idx="7">
                  <c:v>39.5</c:v>
                </c:pt>
                <c:pt idx="8">
                  <c:v>33.9</c:v>
                </c:pt>
                <c:pt idx="9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DB3-4E7B-8694-C825657A3D93}"/>
            </c:ext>
          </c:extLst>
        </c:ser>
        <c:ser>
          <c:idx val="0"/>
          <c:order val="1"/>
          <c:tx>
            <c:strRef>
              <c:f>概要!$AL$17:$AL$18</c:f>
              <c:strCache>
                <c:ptCount val="2"/>
                <c:pt idx="0">
                  <c:v>最低</c:v>
                </c:pt>
                <c:pt idx="1">
                  <c:v>℃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7.39334087027190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B3-4E7B-8694-C825657A3D93}"/>
                </c:ext>
              </c:extLst>
            </c:dLbl>
            <c:dLbl>
              <c:idx val="1"/>
              <c:layout>
                <c:manualLayout>
                  <c:x val="-3.4901057529829448E-17"/>
                  <c:y val="9.9393862479203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B3-4E7B-8694-C825657A3D93}"/>
                </c:ext>
              </c:extLst>
            </c:dLbl>
            <c:dLbl>
              <c:idx val="2"/>
              <c:layout>
                <c:manualLayout>
                  <c:x val="0"/>
                  <c:y val="8.78759688478394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B3-4E7B-8694-C825657A3D93}"/>
                </c:ext>
              </c:extLst>
            </c:dLbl>
            <c:dLbl>
              <c:idx val="3"/>
              <c:layout>
                <c:manualLayout>
                  <c:x val="-1.8873770585428658E-3"/>
                  <c:y val="1.07916579828870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DB3-4E7B-8694-C825657A3D93}"/>
                </c:ext>
              </c:extLst>
            </c:dLbl>
            <c:dLbl>
              <c:idx val="4"/>
              <c:layout>
                <c:manualLayout>
                  <c:x val="0"/>
                  <c:y val="1.21498205222842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B3-4E7B-8694-C825657A3D93}"/>
                </c:ext>
              </c:extLst>
            </c:dLbl>
            <c:dLbl>
              <c:idx val="5"/>
              <c:layout>
                <c:manualLayout>
                  <c:x val="-1.9037160387178264E-3"/>
                  <c:y val="7.7851297211138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DB3-4E7B-8694-C825657A3D93}"/>
                </c:ext>
              </c:extLst>
            </c:dLbl>
            <c:dLbl>
              <c:idx val="6"/>
              <c:layout>
                <c:manualLayout>
                  <c:x val="0"/>
                  <c:y val="1.24839762435075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DB3-4E7B-8694-C825657A3D93}"/>
                </c:ext>
              </c:extLst>
            </c:dLbl>
            <c:dLbl>
              <c:idx val="7"/>
              <c:layout>
                <c:manualLayout>
                  <c:x val="-1.6338980174821091E-5"/>
                  <c:y val="9.1703623668472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DB3-4E7B-8694-C825657A3D93}"/>
                </c:ext>
              </c:extLst>
            </c:dLbl>
            <c:dLbl>
              <c:idx val="8"/>
              <c:layout>
                <c:manualLayout>
                  <c:x val="-1.9037160387176868E-3"/>
                  <c:y val="2.218031368722805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DB3-4E7B-8694-C825657A3D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概要!$AJ$19:$AJ$28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概要!$AL$19:$AL$28</c:f>
              <c:numCache>
                <c:formatCode>0.0_ </c:formatCode>
                <c:ptCount val="10"/>
                <c:pt idx="0">
                  <c:v>-27.9</c:v>
                </c:pt>
                <c:pt idx="1">
                  <c:v>-26.7</c:v>
                </c:pt>
                <c:pt idx="2">
                  <c:v>-24.4</c:v>
                </c:pt>
                <c:pt idx="3">
                  <c:v>-25.8</c:v>
                </c:pt>
                <c:pt idx="4">
                  <c:v>-24.2</c:v>
                </c:pt>
                <c:pt idx="5">
                  <c:v>-23.2</c:v>
                </c:pt>
                <c:pt idx="6">
                  <c:v>-24.1</c:v>
                </c:pt>
                <c:pt idx="7">
                  <c:v>-28.6</c:v>
                </c:pt>
                <c:pt idx="8">
                  <c:v>-30.3</c:v>
                </c:pt>
                <c:pt idx="9">
                  <c:v>-25.1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DB3-4E7B-8694-C825657A3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5002304"/>
        <c:axId val="1"/>
      </c:barChart>
      <c:lineChart>
        <c:grouping val="standard"/>
        <c:varyColors val="0"/>
        <c:ser>
          <c:idx val="2"/>
          <c:order val="2"/>
          <c:tx>
            <c:strRef>
              <c:f>概要!$AM$17:$AM$18</c:f>
              <c:strCache>
                <c:ptCount val="2"/>
                <c:pt idx="0">
                  <c:v>平均</c:v>
                </c:pt>
                <c:pt idx="1">
                  <c:v>℃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  <a:prstDash val="solid"/>
            </a:ln>
          </c:spPr>
          <c:marker>
            <c:symbol val="square"/>
            <c:size val="8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5148333206668797E-2"/>
                  <c:y val="3.0111563767273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DB3-4E7B-8694-C825657A3D93}"/>
                </c:ext>
              </c:extLst>
            </c:dLbl>
            <c:dLbl>
              <c:idx val="1"/>
              <c:layout>
                <c:manualLayout>
                  <c:x val="-1.1197447881276473E-2"/>
                  <c:y val="2.82478014998585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DB3-4E7B-8694-C825657A3D93}"/>
                </c:ext>
              </c:extLst>
            </c:dLbl>
            <c:dLbl>
              <c:idx val="2"/>
              <c:layout>
                <c:manualLayout>
                  <c:x val="-7.5823360934217914E-3"/>
                  <c:y val="1.4921159042987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DB3-4E7B-8694-C825657A3D93}"/>
                </c:ext>
              </c:extLst>
            </c:dLbl>
            <c:dLbl>
              <c:idx val="3"/>
              <c:layout>
                <c:manualLayout>
                  <c:x val="-9.4697131519646573E-3"/>
                  <c:y val="-1.8685068129345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DB3-4E7B-8694-C825657A3D93}"/>
                </c:ext>
              </c:extLst>
            </c:dLbl>
            <c:dLbl>
              <c:idx val="4"/>
              <c:layout>
                <c:manualLayout>
                  <c:x val="-7.7718083038895817E-3"/>
                  <c:y val="-2.52444750786197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DB3-4E7B-8694-C825657A3D93}"/>
                </c:ext>
              </c:extLst>
            </c:dLbl>
            <c:dLbl>
              <c:idx val="5"/>
              <c:layout>
                <c:manualLayout>
                  <c:x val="-8.3477198803267143E-3"/>
                  <c:y val="2.34916129242583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DB3-4E7B-8694-C825657A3D93}"/>
                </c:ext>
              </c:extLst>
            </c:dLbl>
            <c:dLbl>
              <c:idx val="6"/>
              <c:layout>
                <c:manualLayout>
                  <c:x val="-1.1835267703697382E-2"/>
                  <c:y val="2.6807264335804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DB3-4E7B-8694-C825657A3D93}"/>
                </c:ext>
              </c:extLst>
            </c:dLbl>
            <c:dLbl>
              <c:idx val="7"/>
              <c:layout>
                <c:manualLayout>
                  <c:x val="-8.5712191412503237E-3"/>
                  <c:y val="3.40998927674497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DB3-4E7B-8694-C825657A3D93}"/>
                </c:ext>
              </c:extLst>
            </c:dLbl>
            <c:dLbl>
              <c:idx val="8"/>
              <c:layout>
                <c:manualLayout>
                  <c:x val="-6.7971201706355571E-3"/>
                  <c:y val="-1.6536766052639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DB3-4E7B-8694-C825657A3D93}"/>
                </c:ext>
              </c:extLst>
            </c:dLbl>
            <c:dLbl>
              <c:idx val="10"/>
              <c:layout>
                <c:manualLayout>
                  <c:x val="-8.7981461985164044E-3"/>
                  <c:y val="5.57834655484933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DB3-4E7B-8694-C825657A3D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概要!$AJ$19:$AJ$28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概要!$AM$19:$AM$28</c:f>
              <c:numCache>
                <c:formatCode>0.0_ </c:formatCode>
                <c:ptCount val="10"/>
                <c:pt idx="0">
                  <c:v>5.3</c:v>
                </c:pt>
                <c:pt idx="1">
                  <c:v>5.8</c:v>
                </c:pt>
                <c:pt idx="2">
                  <c:v>5.7</c:v>
                </c:pt>
                <c:pt idx="3">
                  <c:v>6.4</c:v>
                </c:pt>
                <c:pt idx="4">
                  <c:v>5.6</c:v>
                </c:pt>
                <c:pt idx="5">
                  <c:v>5.7</c:v>
                </c:pt>
                <c:pt idx="6">
                  <c:v>5.9</c:v>
                </c:pt>
                <c:pt idx="7">
                  <c:v>6.3</c:v>
                </c:pt>
                <c:pt idx="8">
                  <c:v>6.5</c:v>
                </c:pt>
                <c:pt idx="9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CDB3-4E7B-8694-C825657A3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5002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solidFill>
            <a:schemeClr val="bg1"/>
          </a:solidFill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ysClr val="windowText" lastClr="000000"/>
                </a:solidFill>
                <a:latin typeface="HGSｺﾞｼｯｸE" panose="020B0900000000000000" pitchFamily="50" charset="-128"/>
                <a:ea typeface="HGSｺﾞｼｯｸE" panose="020B0900000000000000" pitchFamily="50" charset="-128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"/>
          <c:min val="-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650023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45"/>
          <c:min val="-35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49429022643356019"/>
          <c:y val="0.88730643044619417"/>
          <c:w val="0.45339042365467025"/>
          <c:h val="7.10060248150798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</xdr:row>
          <xdr:rowOff>114300</xdr:rowOff>
        </xdr:from>
        <xdr:to>
          <xdr:col>34</xdr:col>
          <xdr:colOff>9525</xdr:colOff>
          <xdr:row>16</xdr:row>
          <xdr:rowOff>47625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57150</xdr:colOff>
      <xdr:row>16</xdr:row>
      <xdr:rowOff>9524</xdr:rowOff>
    </xdr:from>
    <xdr:to>
      <xdr:col>33</xdr:col>
      <xdr:colOff>104775</xdr:colOff>
      <xdr:row>34</xdr:row>
      <xdr:rowOff>200025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200024</xdr:colOff>
      <xdr:row>16</xdr:row>
      <xdr:rowOff>123825</xdr:rowOff>
    </xdr:from>
    <xdr:to>
      <xdr:col>22</xdr:col>
      <xdr:colOff>95249</xdr:colOff>
      <xdr:row>18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200274" y="3267075"/>
          <a:ext cx="22955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過去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年の気温推移</a:t>
          </a:r>
        </a:p>
      </xdr:txBody>
    </xdr:sp>
    <xdr:clientData/>
  </xdr:twoCellAnchor>
  <xdr:twoCellAnchor>
    <xdr:from>
      <xdr:col>15</xdr:col>
      <xdr:colOff>135948</xdr:colOff>
      <xdr:row>2</xdr:row>
      <xdr:rowOff>165391</xdr:rowOff>
    </xdr:from>
    <xdr:to>
      <xdr:col>23</xdr:col>
      <xdr:colOff>12123</xdr:colOff>
      <xdr:row>6</xdr:row>
      <xdr:rowOff>127291</xdr:rowOff>
    </xdr:to>
    <xdr:sp macro="" textlink="">
      <xdr:nvSpPr>
        <xdr:cNvPr id="6" name="AutoShape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136323" y="374941"/>
          <a:ext cx="1476375" cy="800100"/>
        </a:xfrm>
        <a:prstGeom prst="wedgeRoundRectCallout">
          <a:avLst>
            <a:gd name="adj1" fmla="val -27296"/>
            <a:gd name="adj2" fmla="val 13484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佐呂間町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東経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143</a:t>
          </a:r>
          <a:r>
            <a:rPr lang="ja-JP" altLang="en-US" sz="1200" b="1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46'46''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北緯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44</a:t>
          </a:r>
          <a:r>
            <a:rPr lang="ja-JP" altLang="en-US" sz="1200" b="1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00'58''</a:t>
          </a:r>
        </a:p>
      </xdr:txBody>
    </xdr:sp>
    <xdr:clientData/>
  </xdr:twoCellAnchor>
  <xdr:twoCellAnchor>
    <xdr:from>
      <xdr:col>16</xdr:col>
      <xdr:colOff>190500</xdr:colOff>
      <xdr:row>10</xdr:row>
      <xdr:rowOff>0</xdr:rowOff>
    </xdr:from>
    <xdr:to>
      <xdr:col>17</xdr:col>
      <xdr:colOff>114300</xdr:colOff>
      <xdr:row>10</xdr:row>
      <xdr:rowOff>114300</xdr:rowOff>
    </xdr:to>
    <xdr:sp macro="" textlink="">
      <xdr:nvSpPr>
        <xdr:cNvPr id="7" name="Oval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3390900" y="1885950"/>
          <a:ext cx="123825" cy="1143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222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114300</xdr:colOff>
      <xdr:row>16</xdr:row>
      <xdr:rowOff>171450</xdr:rowOff>
    </xdr:from>
    <xdr:to>
      <xdr:col>3</xdr:col>
      <xdr:colOff>47625</xdr:colOff>
      <xdr:row>17</xdr:row>
      <xdr:rowOff>161925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4300" y="3314700"/>
          <a:ext cx="5334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accent2"/>
              </a:solidFill>
              <a:latin typeface="HG丸ｺﾞｼｯｸM-PRO"/>
              <a:ea typeface="HG丸ｺﾞｼｯｸM-PRO"/>
            </a:rPr>
            <a:t>最高</a:t>
          </a:r>
        </a:p>
      </xdr:txBody>
    </xdr:sp>
    <xdr:clientData/>
  </xdr:twoCellAnchor>
  <xdr:twoCellAnchor>
    <xdr:from>
      <xdr:col>30</xdr:col>
      <xdr:colOff>0</xdr:colOff>
      <xdr:row>17</xdr:row>
      <xdr:rowOff>9525</xdr:rowOff>
    </xdr:from>
    <xdr:to>
      <xdr:col>33</xdr:col>
      <xdr:colOff>85725</xdr:colOff>
      <xdr:row>17</xdr:row>
      <xdr:rowOff>200025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000750" y="3362325"/>
          <a:ext cx="6858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accent4"/>
              </a:solidFill>
              <a:latin typeface="HG丸ｺﾞｼｯｸM-PRO"/>
              <a:ea typeface="HG丸ｺﾞｼｯｸM-PRO"/>
            </a:rPr>
            <a:t>平均気温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0.01244</cdr:x>
      <cdr:y>0.84802</cdr:y>
    </cdr:from>
    <cdr:to>
      <cdr:x>0.10019</cdr:x>
      <cdr:y>0.90844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892" y="3360195"/>
          <a:ext cx="591759" cy="239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chemeClr val="accent1"/>
              </a:solidFill>
              <a:latin typeface="HG丸ｺﾞｼｯｸM-PRO"/>
              <a:ea typeface="HG丸ｺﾞｼｯｸM-PRO"/>
            </a:rPr>
            <a:t>最低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4"/>
  <sheetViews>
    <sheetView tabSelected="1" view="pageBreakPreview" zoomScaleNormal="100" zoomScaleSheetLayoutView="100" workbookViewId="0">
      <selection activeCell="O1" sqref="O1"/>
    </sheetView>
  </sheetViews>
  <sheetFormatPr defaultRowHeight="16.5" customHeight="1"/>
  <cols>
    <col min="1" max="35" width="2.625" style="25" customWidth="1"/>
    <col min="36" max="43" width="4.625" style="25" customWidth="1"/>
    <col min="44" max="94" width="2.625" style="25" customWidth="1"/>
    <col min="95" max="256" width="9" style="25"/>
    <col min="257" max="291" width="2.625" style="25" customWidth="1"/>
    <col min="292" max="299" width="4.625" style="25" customWidth="1"/>
    <col min="300" max="350" width="2.625" style="25" customWidth="1"/>
    <col min="351" max="512" width="9" style="25"/>
    <col min="513" max="547" width="2.625" style="25" customWidth="1"/>
    <col min="548" max="555" width="4.625" style="25" customWidth="1"/>
    <col min="556" max="606" width="2.625" style="25" customWidth="1"/>
    <col min="607" max="768" width="9" style="25"/>
    <col min="769" max="803" width="2.625" style="25" customWidth="1"/>
    <col min="804" max="811" width="4.625" style="25" customWidth="1"/>
    <col min="812" max="862" width="2.625" style="25" customWidth="1"/>
    <col min="863" max="1024" width="9" style="25"/>
    <col min="1025" max="1059" width="2.625" style="25" customWidth="1"/>
    <col min="1060" max="1067" width="4.625" style="25" customWidth="1"/>
    <col min="1068" max="1118" width="2.625" style="25" customWidth="1"/>
    <col min="1119" max="1280" width="9" style="25"/>
    <col min="1281" max="1315" width="2.625" style="25" customWidth="1"/>
    <col min="1316" max="1323" width="4.625" style="25" customWidth="1"/>
    <col min="1324" max="1374" width="2.625" style="25" customWidth="1"/>
    <col min="1375" max="1536" width="9" style="25"/>
    <col min="1537" max="1571" width="2.625" style="25" customWidth="1"/>
    <col min="1572" max="1579" width="4.625" style="25" customWidth="1"/>
    <col min="1580" max="1630" width="2.625" style="25" customWidth="1"/>
    <col min="1631" max="1792" width="9" style="25"/>
    <col min="1793" max="1827" width="2.625" style="25" customWidth="1"/>
    <col min="1828" max="1835" width="4.625" style="25" customWidth="1"/>
    <col min="1836" max="1886" width="2.625" style="25" customWidth="1"/>
    <col min="1887" max="2048" width="9" style="25"/>
    <col min="2049" max="2083" width="2.625" style="25" customWidth="1"/>
    <col min="2084" max="2091" width="4.625" style="25" customWidth="1"/>
    <col min="2092" max="2142" width="2.625" style="25" customWidth="1"/>
    <col min="2143" max="2304" width="9" style="25"/>
    <col min="2305" max="2339" width="2.625" style="25" customWidth="1"/>
    <col min="2340" max="2347" width="4.625" style="25" customWidth="1"/>
    <col min="2348" max="2398" width="2.625" style="25" customWidth="1"/>
    <col min="2399" max="2560" width="9" style="25"/>
    <col min="2561" max="2595" width="2.625" style="25" customWidth="1"/>
    <col min="2596" max="2603" width="4.625" style="25" customWidth="1"/>
    <col min="2604" max="2654" width="2.625" style="25" customWidth="1"/>
    <col min="2655" max="2816" width="9" style="25"/>
    <col min="2817" max="2851" width="2.625" style="25" customWidth="1"/>
    <col min="2852" max="2859" width="4.625" style="25" customWidth="1"/>
    <col min="2860" max="2910" width="2.625" style="25" customWidth="1"/>
    <col min="2911" max="3072" width="9" style="25"/>
    <col min="3073" max="3107" width="2.625" style="25" customWidth="1"/>
    <col min="3108" max="3115" width="4.625" style="25" customWidth="1"/>
    <col min="3116" max="3166" width="2.625" style="25" customWidth="1"/>
    <col min="3167" max="3328" width="9" style="25"/>
    <col min="3329" max="3363" width="2.625" style="25" customWidth="1"/>
    <col min="3364" max="3371" width="4.625" style="25" customWidth="1"/>
    <col min="3372" max="3422" width="2.625" style="25" customWidth="1"/>
    <col min="3423" max="3584" width="9" style="25"/>
    <col min="3585" max="3619" width="2.625" style="25" customWidth="1"/>
    <col min="3620" max="3627" width="4.625" style="25" customWidth="1"/>
    <col min="3628" max="3678" width="2.625" style="25" customWidth="1"/>
    <col min="3679" max="3840" width="9" style="25"/>
    <col min="3841" max="3875" width="2.625" style="25" customWidth="1"/>
    <col min="3876" max="3883" width="4.625" style="25" customWidth="1"/>
    <col min="3884" max="3934" width="2.625" style="25" customWidth="1"/>
    <col min="3935" max="4096" width="9" style="25"/>
    <col min="4097" max="4131" width="2.625" style="25" customWidth="1"/>
    <col min="4132" max="4139" width="4.625" style="25" customWidth="1"/>
    <col min="4140" max="4190" width="2.625" style="25" customWidth="1"/>
    <col min="4191" max="4352" width="9" style="25"/>
    <col min="4353" max="4387" width="2.625" style="25" customWidth="1"/>
    <col min="4388" max="4395" width="4.625" style="25" customWidth="1"/>
    <col min="4396" max="4446" width="2.625" style="25" customWidth="1"/>
    <col min="4447" max="4608" width="9" style="25"/>
    <col min="4609" max="4643" width="2.625" style="25" customWidth="1"/>
    <col min="4644" max="4651" width="4.625" style="25" customWidth="1"/>
    <col min="4652" max="4702" width="2.625" style="25" customWidth="1"/>
    <col min="4703" max="4864" width="9" style="25"/>
    <col min="4865" max="4899" width="2.625" style="25" customWidth="1"/>
    <col min="4900" max="4907" width="4.625" style="25" customWidth="1"/>
    <col min="4908" max="4958" width="2.625" style="25" customWidth="1"/>
    <col min="4959" max="5120" width="9" style="25"/>
    <col min="5121" max="5155" width="2.625" style="25" customWidth="1"/>
    <col min="5156" max="5163" width="4.625" style="25" customWidth="1"/>
    <col min="5164" max="5214" width="2.625" style="25" customWidth="1"/>
    <col min="5215" max="5376" width="9" style="25"/>
    <col min="5377" max="5411" width="2.625" style="25" customWidth="1"/>
    <col min="5412" max="5419" width="4.625" style="25" customWidth="1"/>
    <col min="5420" max="5470" width="2.625" style="25" customWidth="1"/>
    <col min="5471" max="5632" width="9" style="25"/>
    <col min="5633" max="5667" width="2.625" style="25" customWidth="1"/>
    <col min="5668" max="5675" width="4.625" style="25" customWidth="1"/>
    <col min="5676" max="5726" width="2.625" style="25" customWidth="1"/>
    <col min="5727" max="5888" width="9" style="25"/>
    <col min="5889" max="5923" width="2.625" style="25" customWidth="1"/>
    <col min="5924" max="5931" width="4.625" style="25" customWidth="1"/>
    <col min="5932" max="5982" width="2.625" style="25" customWidth="1"/>
    <col min="5983" max="6144" width="9" style="25"/>
    <col min="6145" max="6179" width="2.625" style="25" customWidth="1"/>
    <col min="6180" max="6187" width="4.625" style="25" customWidth="1"/>
    <col min="6188" max="6238" width="2.625" style="25" customWidth="1"/>
    <col min="6239" max="6400" width="9" style="25"/>
    <col min="6401" max="6435" width="2.625" style="25" customWidth="1"/>
    <col min="6436" max="6443" width="4.625" style="25" customWidth="1"/>
    <col min="6444" max="6494" width="2.625" style="25" customWidth="1"/>
    <col min="6495" max="6656" width="9" style="25"/>
    <col min="6657" max="6691" width="2.625" style="25" customWidth="1"/>
    <col min="6692" max="6699" width="4.625" style="25" customWidth="1"/>
    <col min="6700" max="6750" width="2.625" style="25" customWidth="1"/>
    <col min="6751" max="6912" width="9" style="25"/>
    <col min="6913" max="6947" width="2.625" style="25" customWidth="1"/>
    <col min="6948" max="6955" width="4.625" style="25" customWidth="1"/>
    <col min="6956" max="7006" width="2.625" style="25" customWidth="1"/>
    <col min="7007" max="7168" width="9" style="25"/>
    <col min="7169" max="7203" width="2.625" style="25" customWidth="1"/>
    <col min="7204" max="7211" width="4.625" style="25" customWidth="1"/>
    <col min="7212" max="7262" width="2.625" style="25" customWidth="1"/>
    <col min="7263" max="7424" width="9" style="25"/>
    <col min="7425" max="7459" width="2.625" style="25" customWidth="1"/>
    <col min="7460" max="7467" width="4.625" style="25" customWidth="1"/>
    <col min="7468" max="7518" width="2.625" style="25" customWidth="1"/>
    <col min="7519" max="7680" width="9" style="25"/>
    <col min="7681" max="7715" width="2.625" style="25" customWidth="1"/>
    <col min="7716" max="7723" width="4.625" style="25" customWidth="1"/>
    <col min="7724" max="7774" width="2.625" style="25" customWidth="1"/>
    <col min="7775" max="7936" width="9" style="25"/>
    <col min="7937" max="7971" width="2.625" style="25" customWidth="1"/>
    <col min="7972" max="7979" width="4.625" style="25" customWidth="1"/>
    <col min="7980" max="8030" width="2.625" style="25" customWidth="1"/>
    <col min="8031" max="8192" width="9" style="25"/>
    <col min="8193" max="8227" width="2.625" style="25" customWidth="1"/>
    <col min="8228" max="8235" width="4.625" style="25" customWidth="1"/>
    <col min="8236" max="8286" width="2.625" style="25" customWidth="1"/>
    <col min="8287" max="8448" width="9" style="25"/>
    <col min="8449" max="8483" width="2.625" style="25" customWidth="1"/>
    <col min="8484" max="8491" width="4.625" style="25" customWidth="1"/>
    <col min="8492" max="8542" width="2.625" style="25" customWidth="1"/>
    <col min="8543" max="8704" width="9" style="25"/>
    <col min="8705" max="8739" width="2.625" style="25" customWidth="1"/>
    <col min="8740" max="8747" width="4.625" style="25" customWidth="1"/>
    <col min="8748" max="8798" width="2.625" style="25" customWidth="1"/>
    <col min="8799" max="8960" width="9" style="25"/>
    <col min="8961" max="8995" width="2.625" style="25" customWidth="1"/>
    <col min="8996" max="9003" width="4.625" style="25" customWidth="1"/>
    <col min="9004" max="9054" width="2.625" style="25" customWidth="1"/>
    <col min="9055" max="9216" width="9" style="25"/>
    <col min="9217" max="9251" width="2.625" style="25" customWidth="1"/>
    <col min="9252" max="9259" width="4.625" style="25" customWidth="1"/>
    <col min="9260" max="9310" width="2.625" style="25" customWidth="1"/>
    <col min="9311" max="9472" width="9" style="25"/>
    <col min="9473" max="9507" width="2.625" style="25" customWidth="1"/>
    <col min="9508" max="9515" width="4.625" style="25" customWidth="1"/>
    <col min="9516" max="9566" width="2.625" style="25" customWidth="1"/>
    <col min="9567" max="9728" width="9" style="25"/>
    <col min="9729" max="9763" width="2.625" style="25" customWidth="1"/>
    <col min="9764" max="9771" width="4.625" style="25" customWidth="1"/>
    <col min="9772" max="9822" width="2.625" style="25" customWidth="1"/>
    <col min="9823" max="9984" width="9" style="25"/>
    <col min="9985" max="10019" width="2.625" style="25" customWidth="1"/>
    <col min="10020" max="10027" width="4.625" style="25" customWidth="1"/>
    <col min="10028" max="10078" width="2.625" style="25" customWidth="1"/>
    <col min="10079" max="10240" width="9" style="25"/>
    <col min="10241" max="10275" width="2.625" style="25" customWidth="1"/>
    <col min="10276" max="10283" width="4.625" style="25" customWidth="1"/>
    <col min="10284" max="10334" width="2.625" style="25" customWidth="1"/>
    <col min="10335" max="10496" width="9" style="25"/>
    <col min="10497" max="10531" width="2.625" style="25" customWidth="1"/>
    <col min="10532" max="10539" width="4.625" style="25" customWidth="1"/>
    <col min="10540" max="10590" width="2.625" style="25" customWidth="1"/>
    <col min="10591" max="10752" width="9" style="25"/>
    <col min="10753" max="10787" width="2.625" style="25" customWidth="1"/>
    <col min="10788" max="10795" width="4.625" style="25" customWidth="1"/>
    <col min="10796" max="10846" width="2.625" style="25" customWidth="1"/>
    <col min="10847" max="11008" width="9" style="25"/>
    <col min="11009" max="11043" width="2.625" style="25" customWidth="1"/>
    <col min="11044" max="11051" width="4.625" style="25" customWidth="1"/>
    <col min="11052" max="11102" width="2.625" style="25" customWidth="1"/>
    <col min="11103" max="11264" width="9" style="25"/>
    <col min="11265" max="11299" width="2.625" style="25" customWidth="1"/>
    <col min="11300" max="11307" width="4.625" style="25" customWidth="1"/>
    <col min="11308" max="11358" width="2.625" style="25" customWidth="1"/>
    <col min="11359" max="11520" width="9" style="25"/>
    <col min="11521" max="11555" width="2.625" style="25" customWidth="1"/>
    <col min="11556" max="11563" width="4.625" style="25" customWidth="1"/>
    <col min="11564" max="11614" width="2.625" style="25" customWidth="1"/>
    <col min="11615" max="11776" width="9" style="25"/>
    <col min="11777" max="11811" width="2.625" style="25" customWidth="1"/>
    <col min="11812" max="11819" width="4.625" style="25" customWidth="1"/>
    <col min="11820" max="11870" width="2.625" style="25" customWidth="1"/>
    <col min="11871" max="12032" width="9" style="25"/>
    <col min="12033" max="12067" width="2.625" style="25" customWidth="1"/>
    <col min="12068" max="12075" width="4.625" style="25" customWidth="1"/>
    <col min="12076" max="12126" width="2.625" style="25" customWidth="1"/>
    <col min="12127" max="12288" width="9" style="25"/>
    <col min="12289" max="12323" width="2.625" style="25" customWidth="1"/>
    <col min="12324" max="12331" width="4.625" style="25" customWidth="1"/>
    <col min="12332" max="12382" width="2.625" style="25" customWidth="1"/>
    <col min="12383" max="12544" width="9" style="25"/>
    <col min="12545" max="12579" width="2.625" style="25" customWidth="1"/>
    <col min="12580" max="12587" width="4.625" style="25" customWidth="1"/>
    <col min="12588" max="12638" width="2.625" style="25" customWidth="1"/>
    <col min="12639" max="12800" width="9" style="25"/>
    <col min="12801" max="12835" width="2.625" style="25" customWidth="1"/>
    <col min="12836" max="12843" width="4.625" style="25" customWidth="1"/>
    <col min="12844" max="12894" width="2.625" style="25" customWidth="1"/>
    <col min="12895" max="13056" width="9" style="25"/>
    <col min="13057" max="13091" width="2.625" style="25" customWidth="1"/>
    <col min="13092" max="13099" width="4.625" style="25" customWidth="1"/>
    <col min="13100" max="13150" width="2.625" style="25" customWidth="1"/>
    <col min="13151" max="13312" width="9" style="25"/>
    <col min="13313" max="13347" width="2.625" style="25" customWidth="1"/>
    <col min="13348" max="13355" width="4.625" style="25" customWidth="1"/>
    <col min="13356" max="13406" width="2.625" style="25" customWidth="1"/>
    <col min="13407" max="13568" width="9" style="25"/>
    <col min="13569" max="13603" width="2.625" style="25" customWidth="1"/>
    <col min="13604" max="13611" width="4.625" style="25" customWidth="1"/>
    <col min="13612" max="13662" width="2.625" style="25" customWidth="1"/>
    <col min="13663" max="13824" width="9" style="25"/>
    <col min="13825" max="13859" width="2.625" style="25" customWidth="1"/>
    <col min="13860" max="13867" width="4.625" style="25" customWidth="1"/>
    <col min="13868" max="13918" width="2.625" style="25" customWidth="1"/>
    <col min="13919" max="14080" width="9" style="25"/>
    <col min="14081" max="14115" width="2.625" style="25" customWidth="1"/>
    <col min="14116" max="14123" width="4.625" style="25" customWidth="1"/>
    <col min="14124" max="14174" width="2.625" style="25" customWidth="1"/>
    <col min="14175" max="14336" width="9" style="25"/>
    <col min="14337" max="14371" width="2.625" style="25" customWidth="1"/>
    <col min="14372" max="14379" width="4.625" style="25" customWidth="1"/>
    <col min="14380" max="14430" width="2.625" style="25" customWidth="1"/>
    <col min="14431" max="14592" width="9" style="25"/>
    <col min="14593" max="14627" width="2.625" style="25" customWidth="1"/>
    <col min="14628" max="14635" width="4.625" style="25" customWidth="1"/>
    <col min="14636" max="14686" width="2.625" style="25" customWidth="1"/>
    <col min="14687" max="14848" width="9" style="25"/>
    <col min="14849" max="14883" width="2.625" style="25" customWidth="1"/>
    <col min="14884" max="14891" width="4.625" style="25" customWidth="1"/>
    <col min="14892" max="14942" width="2.625" style="25" customWidth="1"/>
    <col min="14943" max="15104" width="9" style="25"/>
    <col min="15105" max="15139" width="2.625" style="25" customWidth="1"/>
    <col min="15140" max="15147" width="4.625" style="25" customWidth="1"/>
    <col min="15148" max="15198" width="2.625" style="25" customWidth="1"/>
    <col min="15199" max="15360" width="9" style="25"/>
    <col min="15361" max="15395" width="2.625" style="25" customWidth="1"/>
    <col min="15396" max="15403" width="4.625" style="25" customWidth="1"/>
    <col min="15404" max="15454" width="2.625" style="25" customWidth="1"/>
    <col min="15455" max="15616" width="9" style="25"/>
    <col min="15617" max="15651" width="2.625" style="25" customWidth="1"/>
    <col min="15652" max="15659" width="4.625" style="25" customWidth="1"/>
    <col min="15660" max="15710" width="2.625" style="25" customWidth="1"/>
    <col min="15711" max="15872" width="9" style="25"/>
    <col min="15873" max="15907" width="2.625" style="25" customWidth="1"/>
    <col min="15908" max="15915" width="4.625" style="25" customWidth="1"/>
    <col min="15916" max="15966" width="2.625" style="25" customWidth="1"/>
    <col min="15967" max="16128" width="9" style="25"/>
    <col min="16129" max="16163" width="2.625" style="25" customWidth="1"/>
    <col min="16164" max="16171" width="4.625" style="25" customWidth="1"/>
    <col min="16172" max="16222" width="2.625" style="25" customWidth="1"/>
    <col min="16223" max="16384" width="9" style="25"/>
  </cols>
  <sheetData>
    <row r="1" spans="1:1" ht="35.25">
      <c r="A1" s="36" t="s">
        <v>147</v>
      </c>
    </row>
    <row r="17" spans="36:40" ht="16.5" customHeight="1">
      <c r="AJ17" s="30"/>
      <c r="AK17" s="31" t="s">
        <v>143</v>
      </c>
      <c r="AL17" s="31" t="s">
        <v>144</v>
      </c>
      <c r="AM17" s="30" t="s">
        <v>145</v>
      </c>
    </row>
    <row r="18" spans="36:40" ht="16.5" customHeight="1">
      <c r="AJ18" s="30"/>
      <c r="AK18" s="32" t="s">
        <v>146</v>
      </c>
      <c r="AL18" s="32" t="s">
        <v>146</v>
      </c>
      <c r="AM18" s="32" t="s">
        <v>146</v>
      </c>
    </row>
    <row r="19" spans="36:40" ht="16.5" customHeight="1">
      <c r="AJ19" s="30">
        <v>2012</v>
      </c>
      <c r="AK19" s="33">
        <f>'3'!E51</f>
        <v>33.5</v>
      </c>
      <c r="AL19" s="34">
        <f>'3'!H51</f>
        <v>-27.9</v>
      </c>
      <c r="AM19" s="35">
        <f>'3'!C51</f>
        <v>5.3</v>
      </c>
      <c r="AN19" s="26"/>
    </row>
    <row r="20" spans="36:40" ht="16.5" customHeight="1">
      <c r="AJ20" s="30">
        <v>2013</v>
      </c>
      <c r="AK20" s="33">
        <f>'3'!E52</f>
        <v>33</v>
      </c>
      <c r="AL20" s="34">
        <f>'3'!H52</f>
        <v>-26.7</v>
      </c>
      <c r="AM20" s="35">
        <f>'3'!C52</f>
        <v>5.8</v>
      </c>
    </row>
    <row r="21" spans="36:40" ht="16.5" customHeight="1">
      <c r="AJ21" s="30">
        <v>2014</v>
      </c>
      <c r="AK21" s="33">
        <f>'3'!E53</f>
        <v>33.799999999999997</v>
      </c>
      <c r="AL21" s="34">
        <f>'3'!H53</f>
        <v>-24.4</v>
      </c>
      <c r="AM21" s="35">
        <f>'3'!C53</f>
        <v>5.7</v>
      </c>
    </row>
    <row r="22" spans="36:40" ht="16.5" customHeight="1">
      <c r="AJ22" s="30">
        <v>2015</v>
      </c>
      <c r="AK22" s="33">
        <f>'3'!E54</f>
        <v>33.6</v>
      </c>
      <c r="AL22" s="34">
        <f>'3'!H54</f>
        <v>-25.8</v>
      </c>
      <c r="AM22" s="35">
        <f>'3'!C54</f>
        <v>6.4</v>
      </c>
    </row>
    <row r="23" spans="36:40" ht="16.5" customHeight="1">
      <c r="AJ23" s="30">
        <v>2016</v>
      </c>
      <c r="AK23" s="33">
        <f>'3'!E55</f>
        <v>32.5</v>
      </c>
      <c r="AL23" s="34">
        <f>'3'!H55</f>
        <v>-24.2</v>
      </c>
      <c r="AM23" s="35">
        <f>'3'!C55</f>
        <v>5.6</v>
      </c>
    </row>
    <row r="24" spans="36:40" ht="16.5" customHeight="1">
      <c r="AJ24" s="30">
        <v>2017</v>
      </c>
      <c r="AK24" s="33">
        <f>'3'!E56</f>
        <v>35.299999999999997</v>
      </c>
      <c r="AL24" s="34">
        <f>'3'!H56</f>
        <v>-23.2</v>
      </c>
      <c r="AM24" s="35">
        <f>'3'!C56</f>
        <v>5.7</v>
      </c>
    </row>
    <row r="25" spans="36:40" ht="16.5" customHeight="1">
      <c r="AJ25" s="30">
        <v>2018</v>
      </c>
      <c r="AK25" s="33">
        <f>'3'!E57</f>
        <v>36.4</v>
      </c>
      <c r="AL25" s="34">
        <f>'3'!H57</f>
        <v>-24.1</v>
      </c>
      <c r="AM25" s="35">
        <f>'3'!C57</f>
        <v>5.9</v>
      </c>
    </row>
    <row r="26" spans="36:40" ht="16.5" customHeight="1">
      <c r="AJ26" s="30">
        <v>2019</v>
      </c>
      <c r="AK26" s="33">
        <f>'3'!E58</f>
        <v>39.5</v>
      </c>
      <c r="AL26" s="34">
        <f>'3'!H58</f>
        <v>-28.6</v>
      </c>
      <c r="AM26" s="35">
        <f>'3'!C58</f>
        <v>6.3</v>
      </c>
    </row>
    <row r="27" spans="36:40" ht="16.5" customHeight="1">
      <c r="AJ27" s="30">
        <v>2020</v>
      </c>
      <c r="AK27" s="33">
        <f>'3'!E59</f>
        <v>33.9</v>
      </c>
      <c r="AL27" s="34">
        <f>'3'!H59</f>
        <v>-30.3</v>
      </c>
      <c r="AM27" s="35">
        <f>'3'!C59</f>
        <v>6.5</v>
      </c>
    </row>
    <row r="28" spans="36:40" ht="16.5" customHeight="1">
      <c r="AJ28" s="30">
        <v>2021</v>
      </c>
      <c r="AK28" s="33">
        <f>'3'!E60</f>
        <v>36.700000000000003</v>
      </c>
      <c r="AL28" s="34">
        <f>'3'!H60</f>
        <v>-25.1</v>
      </c>
      <c r="AM28" s="35">
        <f>'3'!C60</f>
        <v>6.6</v>
      </c>
    </row>
    <row r="30" spans="36:40" ht="16.5" customHeight="1">
      <c r="AJ30" s="27"/>
      <c r="AK30" s="28"/>
      <c r="AL30" s="29"/>
      <c r="AM30" s="28"/>
    </row>
    <row r="34" spans="1:2" ht="16.5" customHeight="1">
      <c r="A34" s="37"/>
      <c r="B34" s="37"/>
    </row>
  </sheetData>
  <mergeCells count="1">
    <mergeCell ref="A34:B34"/>
  </mergeCells>
  <phoneticPr fontId="2"/>
  <pageMargins left="0.78740157480314965" right="0.59055118110236227" top="0.78740157480314965" bottom="0.78740157480314965" header="0.51181102362204722" footer="0.51181102362204722"/>
  <pageSetup paperSize="9" scale="88" orientation="portrait" useFirstPageNumber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Map.8" shapeId="2049" r:id="rId4">
          <objectPr defaultSize="0" r:id="rId5">
            <anchor moveWithCells="1">
              <from>
                <xdr:col>0</xdr:col>
                <xdr:colOff>66675</xdr:colOff>
                <xdr:row>1</xdr:row>
                <xdr:rowOff>114300</xdr:rowOff>
              </from>
              <to>
                <xdr:col>34</xdr:col>
                <xdr:colOff>9525</xdr:colOff>
                <xdr:row>16</xdr:row>
                <xdr:rowOff>47625</xdr:rowOff>
              </to>
            </anchor>
          </objectPr>
        </oleObject>
      </mc:Choice>
      <mc:Fallback>
        <oleObject progId="MSMap.8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"/>
  <sheetViews>
    <sheetView zoomScaleNormal="100" zoomScaleSheetLayoutView="100" workbookViewId="0">
      <selection activeCell="F1" sqref="F1"/>
    </sheetView>
  </sheetViews>
  <sheetFormatPr defaultRowHeight="18.75"/>
  <cols>
    <col min="1" max="1" width="5.875" customWidth="1"/>
    <col min="2" max="2" width="5.25" bestFit="1" customWidth="1"/>
    <col min="3" max="3" width="11.625" bestFit="1" customWidth="1"/>
    <col min="4" max="4" width="10.5" bestFit="1" customWidth="1"/>
    <col min="7" max="7" width="10.5" bestFit="1" customWidth="1"/>
    <col min="8" max="8" width="10.5" customWidth="1"/>
    <col min="9" max="9" width="11.5" customWidth="1"/>
    <col min="10" max="10" width="23.5" bestFit="1" customWidth="1"/>
  </cols>
  <sheetData>
    <row r="1" spans="1:10">
      <c r="A1" t="s">
        <v>0</v>
      </c>
      <c r="J1" s="1" t="s">
        <v>19</v>
      </c>
    </row>
    <row r="2" spans="1:10" ht="9" customHeight="1"/>
    <row r="3" spans="1:10">
      <c r="A3" s="38" t="s">
        <v>20</v>
      </c>
      <c r="B3" s="38"/>
      <c r="C3" s="38" t="s">
        <v>2</v>
      </c>
      <c r="D3" s="38"/>
      <c r="E3" s="38"/>
      <c r="F3" s="38"/>
      <c r="G3" s="38"/>
      <c r="H3" s="38"/>
      <c r="I3" s="38" t="s">
        <v>26</v>
      </c>
      <c r="J3" s="38" t="s">
        <v>141</v>
      </c>
    </row>
    <row r="4" spans="1:10">
      <c r="A4" s="38"/>
      <c r="B4" s="38"/>
      <c r="C4" s="38" t="s">
        <v>21</v>
      </c>
      <c r="D4" s="38"/>
      <c r="E4" s="38" t="s">
        <v>22</v>
      </c>
      <c r="F4" s="38"/>
      <c r="G4" s="38" t="s">
        <v>23</v>
      </c>
      <c r="H4" s="38"/>
      <c r="I4" s="38"/>
      <c r="J4" s="38"/>
    </row>
    <row r="5" spans="1:10">
      <c r="A5" s="38"/>
      <c r="B5" s="38"/>
      <c r="C5" s="38" t="s">
        <v>27</v>
      </c>
      <c r="D5" s="38" t="s">
        <v>28</v>
      </c>
      <c r="E5" s="38" t="s">
        <v>29</v>
      </c>
      <c r="F5" s="38" t="s">
        <v>30</v>
      </c>
      <c r="G5" s="17" t="s">
        <v>24</v>
      </c>
      <c r="H5" s="17" t="s">
        <v>25</v>
      </c>
      <c r="I5" s="38"/>
      <c r="J5" s="38"/>
    </row>
    <row r="6" spans="1:10">
      <c r="A6" s="38"/>
      <c r="B6" s="38"/>
      <c r="C6" s="38"/>
      <c r="D6" s="38"/>
      <c r="E6" s="38"/>
      <c r="F6" s="38"/>
      <c r="G6" s="18" t="s">
        <v>5</v>
      </c>
      <c r="H6" s="18" t="s">
        <v>6</v>
      </c>
      <c r="I6" s="38"/>
      <c r="J6" s="38"/>
    </row>
    <row r="7" spans="1:10">
      <c r="A7" s="4">
        <v>1978</v>
      </c>
      <c r="B7" s="4" t="s">
        <v>138</v>
      </c>
      <c r="C7" s="3" t="s">
        <v>139</v>
      </c>
      <c r="D7" s="3" t="s">
        <v>140</v>
      </c>
      <c r="E7" s="6">
        <v>31.321000000000002</v>
      </c>
      <c r="F7" s="6">
        <v>18.18</v>
      </c>
      <c r="G7" s="7">
        <v>515.1</v>
      </c>
      <c r="H7" s="8">
        <v>19</v>
      </c>
      <c r="I7" s="9">
        <v>404.51</v>
      </c>
      <c r="J7" s="4" t="s">
        <v>148</v>
      </c>
    </row>
    <row r="8" spans="1:10">
      <c r="A8" s="4">
        <v>1990</v>
      </c>
      <c r="B8" s="4" t="s">
        <v>137</v>
      </c>
      <c r="C8" s="3" t="s">
        <v>135</v>
      </c>
      <c r="D8" s="3" t="s">
        <v>136</v>
      </c>
      <c r="E8" s="6">
        <v>31.321000000000002</v>
      </c>
      <c r="F8" s="6">
        <v>18.18</v>
      </c>
      <c r="G8" s="7">
        <v>515.1</v>
      </c>
      <c r="H8" s="8">
        <v>19</v>
      </c>
      <c r="I8" s="9">
        <v>404.51</v>
      </c>
      <c r="J8" s="4" t="s">
        <v>149</v>
      </c>
    </row>
    <row r="9" spans="1:10">
      <c r="A9" s="4">
        <v>2000</v>
      </c>
      <c r="B9" s="4" t="s">
        <v>134</v>
      </c>
      <c r="C9" s="3" t="s">
        <v>132</v>
      </c>
      <c r="D9" s="3" t="s">
        <v>133</v>
      </c>
      <c r="E9" s="6">
        <v>31.321000000000002</v>
      </c>
      <c r="F9" s="6">
        <v>18.18</v>
      </c>
      <c r="G9" s="7">
        <v>515.1</v>
      </c>
      <c r="H9" s="8">
        <v>19</v>
      </c>
      <c r="I9" s="9">
        <v>404.94</v>
      </c>
      <c r="J9" s="4" t="s">
        <v>150</v>
      </c>
    </row>
    <row r="10" spans="1:10">
      <c r="A10" s="4">
        <v>2011</v>
      </c>
      <c r="B10" s="10" t="s">
        <v>131</v>
      </c>
      <c r="C10" s="3" t="s">
        <v>132</v>
      </c>
      <c r="D10" s="3" t="s">
        <v>133</v>
      </c>
      <c r="E10" s="6">
        <v>31.321000000000002</v>
      </c>
      <c r="F10" s="6">
        <v>18.18</v>
      </c>
      <c r="G10" s="7">
        <v>515.1</v>
      </c>
      <c r="H10" s="8">
        <v>19</v>
      </c>
      <c r="I10" s="9">
        <v>404.94</v>
      </c>
      <c r="J10" s="4" t="s">
        <v>151</v>
      </c>
    </row>
    <row r="11" spans="1:10">
      <c r="A11" s="4">
        <v>2020</v>
      </c>
      <c r="B11" s="10" t="s">
        <v>7</v>
      </c>
      <c r="C11" s="3" t="s">
        <v>3</v>
      </c>
      <c r="D11" s="3" t="s">
        <v>4</v>
      </c>
      <c r="E11" s="6">
        <v>31.321000000000002</v>
      </c>
      <c r="F11" s="6">
        <v>18.18</v>
      </c>
      <c r="G11" s="7">
        <v>515.29999999999995</v>
      </c>
      <c r="H11" s="8">
        <v>19</v>
      </c>
      <c r="I11" s="9">
        <v>404.94</v>
      </c>
      <c r="J11" s="4" t="s">
        <v>142</v>
      </c>
    </row>
  </sheetData>
  <mergeCells count="11">
    <mergeCell ref="J3:J6"/>
    <mergeCell ref="A3:B6"/>
    <mergeCell ref="C5:C6"/>
    <mergeCell ref="D5:D6"/>
    <mergeCell ref="E5:E6"/>
    <mergeCell ref="F5:F6"/>
    <mergeCell ref="I3:I6"/>
    <mergeCell ref="C4:D4"/>
    <mergeCell ref="E4:F4"/>
    <mergeCell ref="G4:H4"/>
    <mergeCell ref="C3:H3"/>
  </mergeCells>
  <phoneticPr fontId="2"/>
  <conditionalFormatting sqref="A7:J11">
    <cfRule type="expression" dxfId="2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zoomScaleNormal="100" zoomScaleSheetLayoutView="90" workbookViewId="0">
      <pane ySplit="4" topLeftCell="A45" activePane="bottomLeft" state="frozen"/>
      <selection pane="bottomLeft" activeCell="G66" sqref="G66"/>
    </sheetView>
  </sheetViews>
  <sheetFormatPr defaultRowHeight="18.75"/>
  <cols>
    <col min="1" max="1" width="5.875" customWidth="1"/>
    <col min="2" max="2" width="6.375" bestFit="1" customWidth="1"/>
  </cols>
  <sheetData>
    <row r="1" spans="1:14">
      <c r="A1" t="s">
        <v>8</v>
      </c>
      <c r="L1" s="1" t="s">
        <v>65</v>
      </c>
    </row>
    <row r="2" spans="1:14">
      <c r="L2" s="1" t="s">
        <v>18</v>
      </c>
    </row>
    <row r="3" spans="1:14">
      <c r="A3" s="39" t="s">
        <v>1</v>
      </c>
      <c r="B3" s="39"/>
      <c r="C3" s="12" t="s">
        <v>9</v>
      </c>
      <c r="D3" s="12" t="s">
        <v>97</v>
      </c>
      <c r="E3" s="12" t="s">
        <v>10</v>
      </c>
      <c r="F3" s="12" t="s">
        <v>11</v>
      </c>
      <c r="G3" s="12" t="s">
        <v>13</v>
      </c>
      <c r="H3" s="12" t="s">
        <v>12</v>
      </c>
      <c r="I3" s="12" t="s">
        <v>14</v>
      </c>
      <c r="J3" s="12" t="s">
        <v>15</v>
      </c>
      <c r="K3" s="12" t="s">
        <v>16</v>
      </c>
      <c r="L3" s="12" t="s">
        <v>17</v>
      </c>
      <c r="N3" s="2" t="s">
        <v>41</v>
      </c>
    </row>
    <row r="4" spans="1:14">
      <c r="A4" s="22"/>
      <c r="B4" s="23"/>
      <c r="C4" s="5" t="s">
        <v>40</v>
      </c>
      <c r="D4" s="5" t="s">
        <v>40</v>
      </c>
      <c r="E4" s="5" t="s">
        <v>40</v>
      </c>
      <c r="F4" s="5" t="s">
        <v>40</v>
      </c>
      <c r="G4" s="5" t="s">
        <v>40</v>
      </c>
      <c r="H4" s="5" t="s">
        <v>40</v>
      </c>
      <c r="I4" s="5" t="s">
        <v>40</v>
      </c>
      <c r="J4" s="5" t="s">
        <v>40</v>
      </c>
      <c r="K4" s="5" t="s">
        <v>40</v>
      </c>
      <c r="L4" s="5" t="s">
        <v>40</v>
      </c>
      <c r="N4" s="2" t="s">
        <v>130</v>
      </c>
    </row>
    <row r="5" spans="1:14">
      <c r="A5" s="22">
        <v>1960</v>
      </c>
      <c r="B5" s="24" t="s">
        <v>99</v>
      </c>
      <c r="C5" s="19">
        <f t="shared" ref="C5:C16" si="0">SUM(D5:L5)</f>
        <v>40451</v>
      </c>
      <c r="D5" s="20">
        <v>615.4</v>
      </c>
      <c r="E5" s="21">
        <v>5063</v>
      </c>
      <c r="F5" s="21">
        <v>113.2</v>
      </c>
      <c r="G5" s="21">
        <v>6115.4</v>
      </c>
      <c r="H5" s="21" t="s">
        <v>126</v>
      </c>
      <c r="I5" s="21" t="s">
        <v>126</v>
      </c>
      <c r="J5" s="21">
        <v>2733.5</v>
      </c>
      <c r="K5" s="21" t="s">
        <v>126</v>
      </c>
      <c r="L5" s="21">
        <v>25810.5</v>
      </c>
      <c r="N5" s="2"/>
    </row>
    <row r="6" spans="1:14">
      <c r="A6" s="22">
        <v>1961</v>
      </c>
      <c r="B6" s="24" t="s">
        <v>100</v>
      </c>
      <c r="C6" s="19">
        <f t="shared" si="0"/>
        <v>40451</v>
      </c>
      <c r="D6" s="20">
        <v>616.9</v>
      </c>
      <c r="E6" s="21">
        <v>5021.3999999999996</v>
      </c>
      <c r="F6" s="21">
        <v>114.3</v>
      </c>
      <c r="G6" s="21">
        <v>6174.4</v>
      </c>
      <c r="H6" s="21" t="s">
        <v>126</v>
      </c>
      <c r="I6" s="21" t="s">
        <v>126</v>
      </c>
      <c r="J6" s="21">
        <v>2707</v>
      </c>
      <c r="K6" s="21" t="s">
        <v>126</v>
      </c>
      <c r="L6" s="21">
        <v>25817</v>
      </c>
      <c r="N6" s="2"/>
    </row>
    <row r="7" spans="1:14">
      <c r="A7" s="22">
        <v>1962</v>
      </c>
      <c r="B7" s="24" t="s">
        <v>101</v>
      </c>
      <c r="C7" s="19">
        <f t="shared" si="0"/>
        <v>40451</v>
      </c>
      <c r="D7" s="20">
        <v>622.79999999999995</v>
      </c>
      <c r="E7" s="21">
        <v>5006.8</v>
      </c>
      <c r="F7" s="21">
        <v>115.5</v>
      </c>
      <c r="G7" s="21">
        <v>17447.599999999999</v>
      </c>
      <c r="H7" s="21" t="s">
        <v>66</v>
      </c>
      <c r="I7" s="21" t="s">
        <v>66</v>
      </c>
      <c r="J7" s="21">
        <v>2724.3</v>
      </c>
      <c r="K7" s="21" t="s">
        <v>66</v>
      </c>
      <c r="L7" s="21">
        <v>14534</v>
      </c>
      <c r="N7" s="2"/>
    </row>
    <row r="8" spans="1:14">
      <c r="A8" s="22">
        <v>1963</v>
      </c>
      <c r="B8" s="24" t="s">
        <v>102</v>
      </c>
      <c r="C8" s="19">
        <f t="shared" si="0"/>
        <v>40451</v>
      </c>
      <c r="D8" s="20">
        <v>631.20000000000005</v>
      </c>
      <c r="E8" s="21">
        <v>5014.2</v>
      </c>
      <c r="F8" s="21">
        <v>115.9</v>
      </c>
      <c r="G8" s="21">
        <v>17456.099999999999</v>
      </c>
      <c r="H8" s="21" t="s">
        <v>66</v>
      </c>
      <c r="I8" s="21" t="s">
        <v>66</v>
      </c>
      <c r="J8" s="21">
        <v>2700</v>
      </c>
      <c r="K8" s="21" t="s">
        <v>66</v>
      </c>
      <c r="L8" s="21">
        <v>14533.6</v>
      </c>
      <c r="N8" s="2"/>
    </row>
    <row r="9" spans="1:14">
      <c r="A9" s="22">
        <v>1964</v>
      </c>
      <c r="B9" s="24" t="s">
        <v>103</v>
      </c>
      <c r="C9" s="19">
        <f t="shared" si="0"/>
        <v>40451</v>
      </c>
      <c r="D9" s="20">
        <v>777.8</v>
      </c>
      <c r="E9" s="21">
        <v>5794.6</v>
      </c>
      <c r="F9" s="21">
        <v>197</v>
      </c>
      <c r="G9" s="21">
        <v>18128.7</v>
      </c>
      <c r="H9" s="21" t="s">
        <v>66</v>
      </c>
      <c r="I9" s="21" t="s">
        <v>66</v>
      </c>
      <c r="J9" s="21">
        <v>2469.1</v>
      </c>
      <c r="K9" s="21" t="s">
        <v>66</v>
      </c>
      <c r="L9" s="21">
        <v>13083.8</v>
      </c>
      <c r="N9" s="2"/>
    </row>
    <row r="10" spans="1:14">
      <c r="A10" s="22">
        <v>1965</v>
      </c>
      <c r="B10" s="24" t="s">
        <v>104</v>
      </c>
      <c r="C10" s="19">
        <f t="shared" si="0"/>
        <v>40451</v>
      </c>
      <c r="D10" s="20">
        <v>782.2</v>
      </c>
      <c r="E10" s="21">
        <v>5804.6</v>
      </c>
      <c r="F10" s="21">
        <v>198.5</v>
      </c>
      <c r="G10" s="21">
        <v>18004.400000000001</v>
      </c>
      <c r="H10" s="21" t="s">
        <v>66</v>
      </c>
      <c r="I10" s="21" t="s">
        <v>66</v>
      </c>
      <c r="J10" s="21">
        <v>2577.5</v>
      </c>
      <c r="K10" s="21" t="s">
        <v>66</v>
      </c>
      <c r="L10" s="21">
        <v>13083.8</v>
      </c>
      <c r="N10" s="2"/>
    </row>
    <row r="11" spans="1:14">
      <c r="A11" s="22">
        <v>1966</v>
      </c>
      <c r="B11" s="24" t="s">
        <v>105</v>
      </c>
      <c r="C11" s="19">
        <f t="shared" si="0"/>
        <v>40451</v>
      </c>
      <c r="D11" s="20">
        <v>792</v>
      </c>
      <c r="E11" s="21">
        <v>5818.7</v>
      </c>
      <c r="F11" s="21">
        <v>200</v>
      </c>
      <c r="G11" s="21">
        <v>18025</v>
      </c>
      <c r="H11" s="21" t="s">
        <v>66</v>
      </c>
      <c r="I11" s="21" t="s">
        <v>66</v>
      </c>
      <c r="J11" s="21">
        <v>2530.9</v>
      </c>
      <c r="K11" s="21" t="s">
        <v>66</v>
      </c>
      <c r="L11" s="21">
        <v>13084.4</v>
      </c>
      <c r="N11" s="2"/>
    </row>
    <row r="12" spans="1:14">
      <c r="A12" s="22">
        <v>1967</v>
      </c>
      <c r="B12" s="24" t="s">
        <v>106</v>
      </c>
      <c r="C12" s="19">
        <f t="shared" si="0"/>
        <v>40451</v>
      </c>
      <c r="D12" s="20">
        <v>797.6</v>
      </c>
      <c r="E12" s="21">
        <v>5910.6</v>
      </c>
      <c r="F12" s="21">
        <v>203.1</v>
      </c>
      <c r="G12" s="21">
        <v>18019.900000000001</v>
      </c>
      <c r="H12" s="21" t="s">
        <v>66</v>
      </c>
      <c r="I12" s="21" t="s">
        <v>66</v>
      </c>
      <c r="J12" s="21">
        <v>2427.6</v>
      </c>
      <c r="K12" s="21" t="s">
        <v>66</v>
      </c>
      <c r="L12" s="21">
        <v>13092.2</v>
      </c>
      <c r="N12" s="2"/>
    </row>
    <row r="13" spans="1:14">
      <c r="A13" s="22">
        <v>1968</v>
      </c>
      <c r="B13" s="24" t="s">
        <v>107</v>
      </c>
      <c r="C13" s="19">
        <f t="shared" si="0"/>
        <v>40451</v>
      </c>
      <c r="D13" s="20">
        <v>797</v>
      </c>
      <c r="E13" s="21">
        <v>5887</v>
      </c>
      <c r="F13" s="21">
        <v>204.6</v>
      </c>
      <c r="G13" s="21">
        <v>18037.5</v>
      </c>
      <c r="H13" s="21" t="s">
        <v>66</v>
      </c>
      <c r="I13" s="21" t="s">
        <v>66</v>
      </c>
      <c r="J13" s="21">
        <v>2430.1</v>
      </c>
      <c r="K13" s="21" t="s">
        <v>66</v>
      </c>
      <c r="L13" s="21">
        <v>13094.8</v>
      </c>
      <c r="N13" s="2"/>
    </row>
    <row r="14" spans="1:14">
      <c r="A14" s="22">
        <v>1969</v>
      </c>
      <c r="B14" s="24" t="s">
        <v>108</v>
      </c>
      <c r="C14" s="19">
        <f t="shared" si="0"/>
        <v>40451</v>
      </c>
      <c r="D14" s="20">
        <v>795.8</v>
      </c>
      <c r="E14" s="21">
        <v>5887.1</v>
      </c>
      <c r="F14" s="21">
        <v>205.2</v>
      </c>
      <c r="G14" s="21">
        <v>18043.7</v>
      </c>
      <c r="H14" s="21" t="s">
        <v>66</v>
      </c>
      <c r="I14" s="21" t="s">
        <v>66</v>
      </c>
      <c r="J14" s="21">
        <v>2424.3000000000002</v>
      </c>
      <c r="K14" s="21" t="s">
        <v>66</v>
      </c>
      <c r="L14" s="21">
        <v>13094.9</v>
      </c>
      <c r="N14" s="2"/>
    </row>
    <row r="15" spans="1:14">
      <c r="A15" s="22">
        <v>1970</v>
      </c>
      <c r="B15" s="24" t="s">
        <v>109</v>
      </c>
      <c r="C15" s="19">
        <f t="shared" si="0"/>
        <v>40451</v>
      </c>
      <c r="D15" s="20">
        <v>784</v>
      </c>
      <c r="E15" s="21">
        <v>5745.2</v>
      </c>
      <c r="F15" s="21">
        <v>204</v>
      </c>
      <c r="G15" s="21">
        <v>18381.099999999999</v>
      </c>
      <c r="H15" s="21" t="s">
        <v>66</v>
      </c>
      <c r="I15" s="21" t="s">
        <v>66</v>
      </c>
      <c r="J15" s="21">
        <v>2236.1</v>
      </c>
      <c r="K15" s="21" t="s">
        <v>66</v>
      </c>
      <c r="L15" s="21">
        <v>13100.6</v>
      </c>
      <c r="N15" s="2"/>
    </row>
    <row r="16" spans="1:14">
      <c r="A16" s="22">
        <v>1971</v>
      </c>
      <c r="B16" s="24" t="s">
        <v>110</v>
      </c>
      <c r="C16" s="19">
        <f t="shared" si="0"/>
        <v>40451</v>
      </c>
      <c r="D16" s="20">
        <v>783.4</v>
      </c>
      <c r="E16" s="21">
        <v>5737.6</v>
      </c>
      <c r="F16" s="21">
        <v>204.8</v>
      </c>
      <c r="G16" s="21">
        <v>18392.5</v>
      </c>
      <c r="H16" s="21" t="s">
        <v>66</v>
      </c>
      <c r="I16" s="21" t="s">
        <v>66</v>
      </c>
      <c r="J16" s="21">
        <v>2226.1</v>
      </c>
      <c r="K16" s="21" t="s">
        <v>66</v>
      </c>
      <c r="L16" s="21">
        <v>13106.6</v>
      </c>
      <c r="N16" s="2"/>
    </row>
    <row r="17" spans="1:14">
      <c r="A17" s="22">
        <v>1972</v>
      </c>
      <c r="B17" s="24" t="s">
        <v>111</v>
      </c>
      <c r="C17" s="19">
        <f t="shared" ref="C17:C32" si="1">SUM(D17:L17)</f>
        <v>40451</v>
      </c>
      <c r="D17" s="20">
        <v>775.8</v>
      </c>
      <c r="E17" s="21">
        <v>5739.8</v>
      </c>
      <c r="F17" s="21">
        <v>214.7</v>
      </c>
      <c r="G17" s="21">
        <v>18424.7</v>
      </c>
      <c r="H17" s="21" t="s">
        <v>66</v>
      </c>
      <c r="I17" s="21" t="s">
        <v>66</v>
      </c>
      <c r="J17" s="21">
        <v>2178.5</v>
      </c>
      <c r="K17" s="21" t="s">
        <v>66</v>
      </c>
      <c r="L17" s="21">
        <v>13117.5</v>
      </c>
      <c r="N17" s="2"/>
    </row>
    <row r="18" spans="1:14">
      <c r="A18" s="22">
        <v>1973</v>
      </c>
      <c r="B18" s="24" t="s">
        <v>112</v>
      </c>
      <c r="C18" s="19">
        <f t="shared" si="1"/>
        <v>40451</v>
      </c>
      <c r="D18" s="20">
        <v>767.8</v>
      </c>
      <c r="E18" s="21">
        <v>5776.6</v>
      </c>
      <c r="F18" s="21">
        <v>222</v>
      </c>
      <c r="G18" s="21">
        <v>18323.099999999999</v>
      </c>
      <c r="H18" s="21" t="s">
        <v>66</v>
      </c>
      <c r="I18" s="21">
        <v>837</v>
      </c>
      <c r="J18" s="21">
        <v>2144.5</v>
      </c>
      <c r="K18" s="21" t="s">
        <v>66</v>
      </c>
      <c r="L18" s="21">
        <v>12380</v>
      </c>
      <c r="N18" s="2"/>
    </row>
    <row r="19" spans="1:14">
      <c r="A19" s="22">
        <v>1974</v>
      </c>
      <c r="B19" s="24" t="s">
        <v>113</v>
      </c>
      <c r="C19" s="19">
        <f t="shared" si="1"/>
        <v>40451</v>
      </c>
      <c r="D19" s="20">
        <v>763</v>
      </c>
      <c r="E19" s="21">
        <v>5787.3</v>
      </c>
      <c r="F19" s="21">
        <v>224.5</v>
      </c>
      <c r="G19" s="21">
        <v>18309.8</v>
      </c>
      <c r="H19" s="21" t="s">
        <v>66</v>
      </c>
      <c r="I19" s="21">
        <v>836.9</v>
      </c>
      <c r="J19" s="21">
        <v>2138.1999999999998</v>
      </c>
      <c r="K19" s="21" t="s">
        <v>66</v>
      </c>
      <c r="L19" s="21">
        <v>12391.3</v>
      </c>
      <c r="N19" s="2"/>
    </row>
    <row r="20" spans="1:14">
      <c r="A20" s="22">
        <v>1975</v>
      </c>
      <c r="B20" s="24" t="s">
        <v>114</v>
      </c>
      <c r="C20" s="19">
        <f t="shared" si="1"/>
        <v>40451.000000000007</v>
      </c>
      <c r="D20" s="20">
        <v>758.6</v>
      </c>
      <c r="E20" s="21">
        <v>5770.3</v>
      </c>
      <c r="F20" s="21">
        <v>230</v>
      </c>
      <c r="G20" s="21">
        <v>18309.900000000001</v>
      </c>
      <c r="H20" s="21" t="s">
        <v>66</v>
      </c>
      <c r="I20" s="21">
        <v>848.9</v>
      </c>
      <c r="J20" s="21">
        <v>2128.6999999999998</v>
      </c>
      <c r="K20" s="21" t="s">
        <v>66</v>
      </c>
      <c r="L20" s="21">
        <v>12404.6</v>
      </c>
      <c r="N20" s="2"/>
    </row>
    <row r="21" spans="1:14">
      <c r="A21" s="22">
        <v>1976</v>
      </c>
      <c r="B21" s="24" t="s">
        <v>115</v>
      </c>
      <c r="C21" s="19">
        <f t="shared" si="1"/>
        <v>40451</v>
      </c>
      <c r="D21" s="20">
        <v>727.5</v>
      </c>
      <c r="E21" s="21">
        <v>5778.5</v>
      </c>
      <c r="F21" s="21">
        <v>241</v>
      </c>
      <c r="G21" s="21">
        <v>18240.8</v>
      </c>
      <c r="H21" s="21">
        <v>0.2</v>
      </c>
      <c r="I21" s="21">
        <v>993.1</v>
      </c>
      <c r="J21" s="21">
        <v>2055.6999999999998</v>
      </c>
      <c r="K21" s="21">
        <v>6.3</v>
      </c>
      <c r="L21" s="21">
        <v>12407.9</v>
      </c>
      <c r="N21" s="2"/>
    </row>
    <row r="22" spans="1:14">
      <c r="A22" s="22">
        <v>1977</v>
      </c>
      <c r="B22" s="24" t="s">
        <v>116</v>
      </c>
      <c r="C22" s="19">
        <f t="shared" si="1"/>
        <v>40451</v>
      </c>
      <c r="D22" s="20">
        <v>709.7</v>
      </c>
      <c r="E22" s="21">
        <v>5689.2</v>
      </c>
      <c r="F22" s="21">
        <v>242.5</v>
      </c>
      <c r="G22" s="21">
        <v>18334.400000000001</v>
      </c>
      <c r="H22" s="21">
        <v>1</v>
      </c>
      <c r="I22" s="21">
        <v>1121.7</v>
      </c>
      <c r="J22" s="21">
        <v>1925.2</v>
      </c>
      <c r="K22" s="21">
        <v>7</v>
      </c>
      <c r="L22" s="21">
        <v>12420.3</v>
      </c>
      <c r="N22" s="2"/>
    </row>
    <row r="23" spans="1:14">
      <c r="A23" s="22">
        <v>1978</v>
      </c>
      <c r="B23" s="24" t="s">
        <v>117</v>
      </c>
      <c r="C23" s="19">
        <f t="shared" si="1"/>
        <v>40451</v>
      </c>
      <c r="D23" s="20">
        <v>701.9</v>
      </c>
      <c r="E23" s="21">
        <v>5626.3</v>
      </c>
      <c r="F23" s="21">
        <v>247.5</v>
      </c>
      <c r="G23" s="21">
        <v>18401.8</v>
      </c>
      <c r="H23" s="21">
        <v>1.6</v>
      </c>
      <c r="I23" s="21">
        <v>1212.2</v>
      </c>
      <c r="J23" s="21">
        <v>1816.9</v>
      </c>
      <c r="K23" s="21">
        <v>10.5</v>
      </c>
      <c r="L23" s="21">
        <v>12432.3</v>
      </c>
      <c r="N23" s="2"/>
    </row>
    <row r="24" spans="1:14">
      <c r="A24" s="22">
        <v>1979</v>
      </c>
      <c r="B24" s="24" t="s">
        <v>118</v>
      </c>
      <c r="C24" s="19">
        <f t="shared" si="1"/>
        <v>40452</v>
      </c>
      <c r="D24" s="20">
        <v>629.79999999999995</v>
      </c>
      <c r="E24" s="21">
        <v>5793</v>
      </c>
      <c r="F24" s="21">
        <v>271.89999999999998</v>
      </c>
      <c r="G24" s="21">
        <v>18447.3</v>
      </c>
      <c r="H24" s="21">
        <v>2.2999999999999998</v>
      </c>
      <c r="I24" s="21">
        <v>1249.9000000000001</v>
      </c>
      <c r="J24" s="21">
        <v>1605.8</v>
      </c>
      <c r="K24" s="21">
        <v>58.7</v>
      </c>
      <c r="L24" s="21">
        <v>12393.3</v>
      </c>
      <c r="N24" s="2"/>
    </row>
    <row r="25" spans="1:14">
      <c r="A25" s="22">
        <v>1980</v>
      </c>
      <c r="B25" s="24" t="s">
        <v>119</v>
      </c>
      <c r="C25" s="19">
        <f t="shared" si="1"/>
        <v>40452.000000000007</v>
      </c>
      <c r="D25" s="20">
        <v>606.4</v>
      </c>
      <c r="E25" s="21">
        <v>5835.7</v>
      </c>
      <c r="F25" s="21">
        <v>275.3</v>
      </c>
      <c r="G25" s="21">
        <v>18438</v>
      </c>
      <c r="H25" s="21">
        <v>3</v>
      </c>
      <c r="I25" s="21">
        <v>1286.7</v>
      </c>
      <c r="J25" s="21">
        <v>1550.9</v>
      </c>
      <c r="K25" s="21">
        <v>61.4</v>
      </c>
      <c r="L25" s="21">
        <v>12394.6</v>
      </c>
      <c r="N25" s="2"/>
    </row>
    <row r="26" spans="1:14">
      <c r="A26" s="22">
        <v>1981</v>
      </c>
      <c r="B26" s="24" t="s">
        <v>120</v>
      </c>
      <c r="C26" s="19">
        <f t="shared" si="1"/>
        <v>40452</v>
      </c>
      <c r="D26" s="20">
        <v>590.5</v>
      </c>
      <c r="E26" s="21">
        <v>5896.8</v>
      </c>
      <c r="F26" s="21">
        <v>277.8</v>
      </c>
      <c r="G26" s="21">
        <v>18414.5</v>
      </c>
      <c r="H26" s="21">
        <v>3.8</v>
      </c>
      <c r="I26" s="21">
        <v>1334.8</v>
      </c>
      <c r="J26" s="21">
        <v>1468.2</v>
      </c>
      <c r="K26" s="21">
        <v>58.4</v>
      </c>
      <c r="L26" s="21">
        <v>12407.2</v>
      </c>
      <c r="N26" s="2"/>
    </row>
    <row r="27" spans="1:14">
      <c r="A27" s="22">
        <v>1982</v>
      </c>
      <c r="B27" s="24" t="s">
        <v>121</v>
      </c>
      <c r="C27" s="19">
        <f t="shared" si="1"/>
        <v>40452</v>
      </c>
      <c r="D27" s="20">
        <v>573.6</v>
      </c>
      <c r="E27" s="21">
        <v>5992</v>
      </c>
      <c r="F27" s="21">
        <v>292.10000000000002</v>
      </c>
      <c r="G27" s="21">
        <v>18369</v>
      </c>
      <c r="H27" s="21">
        <v>4.3</v>
      </c>
      <c r="I27" s="21">
        <v>1437.3</v>
      </c>
      <c r="J27" s="21">
        <v>1289.5999999999999</v>
      </c>
      <c r="K27" s="21">
        <v>60.6</v>
      </c>
      <c r="L27" s="21">
        <v>12433.5</v>
      </c>
      <c r="N27" s="2"/>
    </row>
    <row r="28" spans="1:14">
      <c r="A28" s="22">
        <v>1983</v>
      </c>
      <c r="B28" s="24" t="s">
        <v>122</v>
      </c>
      <c r="C28" s="19">
        <f t="shared" si="1"/>
        <v>40452</v>
      </c>
      <c r="D28" s="20">
        <v>559.6</v>
      </c>
      <c r="E28" s="21">
        <v>6032</v>
      </c>
      <c r="F28" s="21">
        <v>301.5</v>
      </c>
      <c r="G28" s="21">
        <v>18300.3</v>
      </c>
      <c r="H28" s="21">
        <v>5.0999999999999996</v>
      </c>
      <c r="I28" s="21">
        <v>1545.6</v>
      </c>
      <c r="J28" s="21">
        <v>1182</v>
      </c>
      <c r="K28" s="21">
        <v>72.3</v>
      </c>
      <c r="L28" s="21">
        <v>12453.6</v>
      </c>
      <c r="N28" s="2"/>
    </row>
    <row r="29" spans="1:14">
      <c r="A29" s="22">
        <v>1984</v>
      </c>
      <c r="B29" s="24" t="s">
        <v>123</v>
      </c>
      <c r="C29" s="19">
        <f t="shared" si="1"/>
        <v>40452</v>
      </c>
      <c r="D29" s="20">
        <v>545.70000000000005</v>
      </c>
      <c r="E29" s="21">
        <v>6051.9</v>
      </c>
      <c r="F29" s="21">
        <v>312.3</v>
      </c>
      <c r="G29" s="21">
        <v>18357.3</v>
      </c>
      <c r="H29" s="21">
        <v>5.7</v>
      </c>
      <c r="I29" s="21">
        <v>1629.7</v>
      </c>
      <c r="J29" s="21">
        <v>993.3</v>
      </c>
      <c r="K29" s="21">
        <v>82.9</v>
      </c>
      <c r="L29" s="21">
        <v>12473.2</v>
      </c>
      <c r="N29" s="2"/>
    </row>
    <row r="30" spans="1:14">
      <c r="A30" s="22">
        <v>1985</v>
      </c>
      <c r="B30" s="24" t="s">
        <v>124</v>
      </c>
      <c r="C30" s="19">
        <f t="shared" si="1"/>
        <v>40452</v>
      </c>
      <c r="D30" s="20">
        <v>513.29999999999995</v>
      </c>
      <c r="E30" s="21">
        <v>6124.2</v>
      </c>
      <c r="F30" s="21">
        <v>325.5</v>
      </c>
      <c r="G30" s="21">
        <v>18279.099999999999</v>
      </c>
      <c r="H30" s="21">
        <v>6</v>
      </c>
      <c r="I30" s="21">
        <v>1717.2</v>
      </c>
      <c r="J30" s="21">
        <v>923.5</v>
      </c>
      <c r="K30" s="21">
        <v>94.7</v>
      </c>
      <c r="L30" s="21">
        <v>12468.5</v>
      </c>
      <c r="N30" s="2"/>
    </row>
    <row r="31" spans="1:14">
      <c r="A31" s="22">
        <v>1986</v>
      </c>
      <c r="B31" s="24" t="s">
        <v>125</v>
      </c>
      <c r="C31" s="19">
        <f t="shared" si="1"/>
        <v>40451</v>
      </c>
      <c r="D31" s="20">
        <v>442.9</v>
      </c>
      <c r="E31" s="21">
        <v>6250.2</v>
      </c>
      <c r="F31" s="21">
        <v>341.6</v>
      </c>
      <c r="G31" s="21">
        <v>18210.599999999999</v>
      </c>
      <c r="H31" s="21">
        <v>6.3</v>
      </c>
      <c r="I31" s="21">
        <v>1767.2</v>
      </c>
      <c r="J31" s="21">
        <v>839.7</v>
      </c>
      <c r="K31" s="21">
        <v>97</v>
      </c>
      <c r="L31" s="21">
        <v>12495.5</v>
      </c>
      <c r="N31" s="2"/>
    </row>
    <row r="32" spans="1:14">
      <c r="A32" s="22">
        <v>1987</v>
      </c>
      <c r="B32" s="24" t="s">
        <v>98</v>
      </c>
      <c r="C32" s="19">
        <f t="shared" si="1"/>
        <v>40451</v>
      </c>
      <c r="D32" s="20">
        <v>441.3</v>
      </c>
      <c r="E32" s="21">
        <v>6256.5</v>
      </c>
      <c r="F32" s="21">
        <v>342.6</v>
      </c>
      <c r="G32" s="21">
        <v>18203.8</v>
      </c>
      <c r="H32" s="21">
        <v>6.3</v>
      </c>
      <c r="I32" s="21">
        <v>1764.6</v>
      </c>
      <c r="J32" s="21">
        <v>836.4</v>
      </c>
      <c r="K32" s="21">
        <v>97.3</v>
      </c>
      <c r="L32" s="21">
        <v>12502.2</v>
      </c>
      <c r="N32" s="2"/>
    </row>
    <row r="33" spans="1:14">
      <c r="A33" s="22">
        <v>1988</v>
      </c>
      <c r="B33" s="24" t="s">
        <v>64</v>
      </c>
      <c r="C33" s="19">
        <f>SUM(D33:L33)</f>
        <v>40451</v>
      </c>
      <c r="D33" s="20">
        <v>195.1</v>
      </c>
      <c r="E33" s="21">
        <v>6605</v>
      </c>
      <c r="F33" s="21">
        <v>355.6</v>
      </c>
      <c r="G33" s="21">
        <v>18136.8</v>
      </c>
      <c r="H33" s="21">
        <v>6.3</v>
      </c>
      <c r="I33" s="21">
        <v>1823.9</v>
      </c>
      <c r="J33" s="21">
        <v>722.9</v>
      </c>
      <c r="K33" s="21">
        <v>101.1</v>
      </c>
      <c r="L33" s="21">
        <v>12504.3</v>
      </c>
      <c r="N33" s="2"/>
    </row>
    <row r="34" spans="1:14">
      <c r="A34" s="22">
        <v>1989</v>
      </c>
      <c r="B34" s="24" t="s">
        <v>53</v>
      </c>
      <c r="C34" s="19">
        <f t="shared" ref="C34:C70" si="2">SUM(D34:L34)</f>
        <v>40451</v>
      </c>
      <c r="D34" s="20">
        <v>193.9</v>
      </c>
      <c r="E34" s="21">
        <v>6702.4</v>
      </c>
      <c r="F34" s="21">
        <v>368.4</v>
      </c>
      <c r="G34" s="21">
        <v>18184.2</v>
      </c>
      <c r="H34" s="21">
        <v>6.3</v>
      </c>
      <c r="I34" s="21">
        <v>1815.4</v>
      </c>
      <c r="J34" s="21">
        <v>584.79999999999995</v>
      </c>
      <c r="K34" s="21">
        <v>102.6</v>
      </c>
      <c r="L34" s="21">
        <v>12493</v>
      </c>
      <c r="N34" s="2"/>
    </row>
    <row r="35" spans="1:14">
      <c r="A35" s="22">
        <v>1990</v>
      </c>
      <c r="B35" s="24" t="s">
        <v>54</v>
      </c>
      <c r="C35" s="19">
        <f t="shared" si="2"/>
        <v>40566</v>
      </c>
      <c r="D35" s="20">
        <v>193.9</v>
      </c>
      <c r="E35" s="21">
        <v>6700.6</v>
      </c>
      <c r="F35" s="21">
        <v>370</v>
      </c>
      <c r="G35" s="21">
        <v>18183.2</v>
      </c>
      <c r="H35" s="21">
        <v>6.5</v>
      </c>
      <c r="I35" s="21">
        <v>1814.8</v>
      </c>
      <c r="J35" s="21">
        <v>583.29999999999995</v>
      </c>
      <c r="K35" s="21">
        <v>106.1</v>
      </c>
      <c r="L35" s="21">
        <v>12607.6</v>
      </c>
      <c r="N35" s="2"/>
    </row>
    <row r="36" spans="1:14">
      <c r="A36" s="22">
        <v>1991</v>
      </c>
      <c r="B36" s="24" t="s">
        <v>55</v>
      </c>
      <c r="C36" s="19">
        <f t="shared" si="2"/>
        <v>35122</v>
      </c>
      <c r="D36" s="20">
        <v>192</v>
      </c>
      <c r="E36" s="21">
        <v>6688.9</v>
      </c>
      <c r="F36" s="21">
        <v>370.3</v>
      </c>
      <c r="G36" s="21">
        <v>18181.5</v>
      </c>
      <c r="H36" s="21">
        <v>6.5</v>
      </c>
      <c r="I36" s="21">
        <v>1813.5</v>
      </c>
      <c r="J36" s="21">
        <v>579.9</v>
      </c>
      <c r="K36" s="21">
        <v>108.9</v>
      </c>
      <c r="L36" s="21">
        <v>7180.5</v>
      </c>
      <c r="N36" s="2"/>
    </row>
    <row r="37" spans="1:14">
      <c r="A37" s="22">
        <v>1992</v>
      </c>
      <c r="B37" s="24" t="s">
        <v>56</v>
      </c>
      <c r="C37" s="19">
        <f t="shared" si="2"/>
        <v>35122.000000000007</v>
      </c>
      <c r="D37" s="20">
        <v>185.1</v>
      </c>
      <c r="E37" s="21">
        <v>6665</v>
      </c>
      <c r="F37" s="21">
        <v>373.6</v>
      </c>
      <c r="G37" s="21">
        <v>18164.7</v>
      </c>
      <c r="H37" s="21">
        <v>6.4</v>
      </c>
      <c r="I37" s="21">
        <v>1804.2</v>
      </c>
      <c r="J37" s="21">
        <v>578.4</v>
      </c>
      <c r="K37" s="21">
        <v>108.5</v>
      </c>
      <c r="L37" s="21">
        <v>7236.1</v>
      </c>
      <c r="N37" s="2"/>
    </row>
    <row r="38" spans="1:14">
      <c r="A38" s="22">
        <v>1993</v>
      </c>
      <c r="B38" s="24" t="s">
        <v>57</v>
      </c>
      <c r="C38" s="19">
        <f t="shared" si="2"/>
        <v>40501</v>
      </c>
      <c r="D38" s="20">
        <v>183.2</v>
      </c>
      <c r="E38" s="21">
        <v>6640.7</v>
      </c>
      <c r="F38" s="21">
        <v>378.5</v>
      </c>
      <c r="G38" s="21">
        <v>18154.5</v>
      </c>
      <c r="H38" s="21">
        <v>6.3</v>
      </c>
      <c r="I38" s="21">
        <v>1802.5</v>
      </c>
      <c r="J38" s="21">
        <v>572.6</v>
      </c>
      <c r="K38" s="21">
        <v>131.30000000000001</v>
      </c>
      <c r="L38" s="21">
        <v>12631.4</v>
      </c>
      <c r="N38" s="2"/>
    </row>
    <row r="39" spans="1:14">
      <c r="A39" s="22">
        <v>1994</v>
      </c>
      <c r="B39" s="24" t="s">
        <v>58</v>
      </c>
      <c r="C39" s="19">
        <f t="shared" si="2"/>
        <v>40499</v>
      </c>
      <c r="D39" s="20">
        <v>179.9</v>
      </c>
      <c r="E39" s="21">
        <v>6631.8</v>
      </c>
      <c r="F39" s="21">
        <v>386.4</v>
      </c>
      <c r="G39" s="21">
        <v>18141.8</v>
      </c>
      <c r="H39" s="21">
        <v>6.3</v>
      </c>
      <c r="I39" s="21">
        <v>1796.7</v>
      </c>
      <c r="J39" s="21">
        <v>568</v>
      </c>
      <c r="K39" s="21">
        <v>135.19999999999999</v>
      </c>
      <c r="L39" s="21">
        <v>12652.9</v>
      </c>
      <c r="N39" s="2"/>
    </row>
    <row r="40" spans="1:14">
      <c r="A40" s="22">
        <v>1995</v>
      </c>
      <c r="B40" s="24" t="s">
        <v>59</v>
      </c>
      <c r="C40" s="19">
        <f t="shared" si="2"/>
        <v>40499</v>
      </c>
      <c r="D40" s="20">
        <v>179.2</v>
      </c>
      <c r="E40" s="21">
        <v>6632.4</v>
      </c>
      <c r="F40" s="21">
        <v>387.7</v>
      </c>
      <c r="G40" s="21">
        <v>18123.099999999999</v>
      </c>
      <c r="H40" s="21">
        <v>6.3</v>
      </c>
      <c r="I40" s="21">
        <v>1784.8</v>
      </c>
      <c r="J40" s="21">
        <v>567.70000000000005</v>
      </c>
      <c r="K40" s="21">
        <v>134.69999999999999</v>
      </c>
      <c r="L40" s="21">
        <v>12683.1</v>
      </c>
      <c r="N40" s="2"/>
    </row>
    <row r="41" spans="1:14">
      <c r="A41" s="22">
        <v>1996</v>
      </c>
      <c r="B41" s="24" t="s">
        <v>60</v>
      </c>
      <c r="C41" s="19">
        <f t="shared" si="2"/>
        <v>40499</v>
      </c>
      <c r="D41" s="20">
        <v>177.6</v>
      </c>
      <c r="E41" s="21">
        <v>6617.1</v>
      </c>
      <c r="F41" s="21">
        <v>389.3</v>
      </c>
      <c r="G41" s="21">
        <v>18106.900000000001</v>
      </c>
      <c r="H41" s="21">
        <v>6.2</v>
      </c>
      <c r="I41" s="21">
        <v>1778.9</v>
      </c>
      <c r="J41" s="21">
        <v>566.29999999999995</v>
      </c>
      <c r="K41" s="21">
        <v>135.1</v>
      </c>
      <c r="L41" s="21">
        <v>12721.6</v>
      </c>
      <c r="N41" s="2"/>
    </row>
    <row r="42" spans="1:14">
      <c r="A42" s="22">
        <v>1997</v>
      </c>
      <c r="B42" s="24" t="s">
        <v>61</v>
      </c>
      <c r="C42" s="19">
        <f t="shared" si="2"/>
        <v>40499</v>
      </c>
      <c r="D42" s="20">
        <v>175.1</v>
      </c>
      <c r="E42" s="21">
        <v>6630.8</v>
      </c>
      <c r="F42" s="21">
        <v>389.2</v>
      </c>
      <c r="G42" s="21">
        <v>18102.7</v>
      </c>
      <c r="H42" s="21">
        <v>6.2</v>
      </c>
      <c r="I42" s="21">
        <v>1759.8</v>
      </c>
      <c r="J42" s="21">
        <v>564.6</v>
      </c>
      <c r="K42" s="21">
        <v>135.4</v>
      </c>
      <c r="L42" s="21">
        <v>12735.2</v>
      </c>
      <c r="N42" s="2"/>
    </row>
    <row r="43" spans="1:14">
      <c r="A43" s="22">
        <v>1998</v>
      </c>
      <c r="B43" s="24" t="s">
        <v>62</v>
      </c>
      <c r="C43" s="19">
        <f t="shared" si="2"/>
        <v>40499</v>
      </c>
      <c r="D43" s="20">
        <v>175.4</v>
      </c>
      <c r="E43" s="21">
        <v>6620</v>
      </c>
      <c r="F43" s="21">
        <v>390.7</v>
      </c>
      <c r="G43" s="21">
        <v>18096.099999999999</v>
      </c>
      <c r="H43" s="21">
        <v>6.2</v>
      </c>
      <c r="I43" s="21">
        <v>1756.5</v>
      </c>
      <c r="J43" s="21">
        <v>563.70000000000005</v>
      </c>
      <c r="K43" s="21">
        <v>130.19999999999999</v>
      </c>
      <c r="L43" s="21">
        <v>12760.2</v>
      </c>
      <c r="N43" s="2"/>
    </row>
    <row r="44" spans="1:14">
      <c r="A44" s="22">
        <v>1999</v>
      </c>
      <c r="B44" s="24" t="s">
        <v>63</v>
      </c>
      <c r="C44" s="19">
        <f t="shared" si="2"/>
        <v>40499</v>
      </c>
      <c r="D44" s="20">
        <v>174.6</v>
      </c>
      <c r="E44" s="21">
        <v>6612.7</v>
      </c>
      <c r="F44" s="21">
        <v>391.6</v>
      </c>
      <c r="G44" s="21">
        <v>18099.599999999999</v>
      </c>
      <c r="H44" s="21">
        <v>6.8</v>
      </c>
      <c r="I44" s="21">
        <v>1755.7</v>
      </c>
      <c r="J44" s="21">
        <v>561.1</v>
      </c>
      <c r="K44" s="21">
        <v>130</v>
      </c>
      <c r="L44" s="21">
        <v>12766.9</v>
      </c>
      <c r="N44" s="2"/>
    </row>
    <row r="45" spans="1:14">
      <c r="A45" s="22">
        <v>2000</v>
      </c>
      <c r="B45" s="24" t="s">
        <v>42</v>
      </c>
      <c r="C45" s="19">
        <f t="shared" si="2"/>
        <v>40499</v>
      </c>
      <c r="D45" s="20">
        <v>172.9</v>
      </c>
      <c r="E45" s="21">
        <v>6629</v>
      </c>
      <c r="F45" s="21">
        <v>391.4</v>
      </c>
      <c r="G45" s="21">
        <v>18082.099999999999</v>
      </c>
      <c r="H45" s="21">
        <v>6.8</v>
      </c>
      <c r="I45" s="21">
        <v>1753.1</v>
      </c>
      <c r="J45" s="21">
        <v>558</v>
      </c>
      <c r="K45" s="21">
        <v>132.4</v>
      </c>
      <c r="L45" s="21">
        <v>12773.3</v>
      </c>
      <c r="N45" s="2"/>
    </row>
    <row r="46" spans="1:14">
      <c r="A46" s="22">
        <v>2001</v>
      </c>
      <c r="B46" s="24" t="s">
        <v>43</v>
      </c>
      <c r="C46" s="19">
        <f t="shared" si="2"/>
        <v>40499</v>
      </c>
      <c r="D46" s="20" t="s">
        <v>126</v>
      </c>
      <c r="E46" s="21">
        <v>6793.9</v>
      </c>
      <c r="F46" s="21">
        <v>391.8</v>
      </c>
      <c r="G46" s="21">
        <v>18077.5</v>
      </c>
      <c r="H46" s="21">
        <v>6.8</v>
      </c>
      <c r="I46" s="21">
        <v>1751</v>
      </c>
      <c r="J46" s="21">
        <v>557</v>
      </c>
      <c r="K46" s="21">
        <v>133.80000000000001</v>
      </c>
      <c r="L46" s="21">
        <v>12787.2</v>
      </c>
      <c r="N46" s="2"/>
    </row>
    <row r="47" spans="1:14">
      <c r="A47" s="22">
        <v>2002</v>
      </c>
      <c r="B47" s="24" t="s">
        <v>44</v>
      </c>
      <c r="C47" s="19">
        <f t="shared" si="2"/>
        <v>40499</v>
      </c>
      <c r="D47" s="20" t="s">
        <v>126</v>
      </c>
      <c r="E47" s="21">
        <v>6790.7</v>
      </c>
      <c r="F47" s="21">
        <v>392</v>
      </c>
      <c r="G47" s="21">
        <v>18069.3</v>
      </c>
      <c r="H47" s="21">
        <v>6.8</v>
      </c>
      <c r="I47" s="21">
        <v>1748.7</v>
      </c>
      <c r="J47" s="21">
        <v>556.6</v>
      </c>
      <c r="K47" s="21">
        <v>135</v>
      </c>
      <c r="L47" s="21">
        <v>12799.9</v>
      </c>
      <c r="N47" s="2"/>
    </row>
    <row r="48" spans="1:14">
      <c r="A48" s="22">
        <v>2003</v>
      </c>
      <c r="B48" s="24" t="s">
        <v>45</v>
      </c>
      <c r="C48" s="19">
        <f t="shared" si="2"/>
        <v>40499</v>
      </c>
      <c r="D48" s="20" t="s">
        <v>126</v>
      </c>
      <c r="E48" s="21">
        <v>6788.3</v>
      </c>
      <c r="F48" s="21">
        <v>393</v>
      </c>
      <c r="G48" s="21">
        <v>18066.099999999999</v>
      </c>
      <c r="H48" s="21">
        <v>6.4</v>
      </c>
      <c r="I48" s="21">
        <v>1750.4</v>
      </c>
      <c r="J48" s="21">
        <v>554.79999999999995</v>
      </c>
      <c r="K48" s="21">
        <v>135.69999999999999</v>
      </c>
      <c r="L48" s="21">
        <v>12804.3</v>
      </c>
      <c r="N48" s="2"/>
    </row>
    <row r="49" spans="1:14">
      <c r="A49" s="22">
        <v>2004</v>
      </c>
      <c r="B49" s="24" t="s">
        <v>46</v>
      </c>
      <c r="C49" s="19">
        <f t="shared" si="2"/>
        <v>40499</v>
      </c>
      <c r="D49" s="20" t="s">
        <v>126</v>
      </c>
      <c r="E49" s="21">
        <v>6783.3</v>
      </c>
      <c r="F49" s="21">
        <v>398.3</v>
      </c>
      <c r="G49" s="21">
        <v>18064.5</v>
      </c>
      <c r="H49" s="21">
        <v>6.4</v>
      </c>
      <c r="I49" s="21">
        <v>1747.1</v>
      </c>
      <c r="J49" s="21">
        <v>552</v>
      </c>
      <c r="K49" s="21">
        <v>138.19999999999999</v>
      </c>
      <c r="L49" s="21">
        <v>12809.2</v>
      </c>
      <c r="N49" s="2"/>
    </row>
    <row r="50" spans="1:14">
      <c r="A50" s="22">
        <v>2005</v>
      </c>
      <c r="B50" s="24" t="s">
        <v>47</v>
      </c>
      <c r="C50" s="19">
        <f t="shared" si="2"/>
        <v>40499</v>
      </c>
      <c r="D50" s="20" t="s">
        <v>126</v>
      </c>
      <c r="E50" s="21">
        <v>6767.3</v>
      </c>
      <c r="F50" s="21">
        <v>400</v>
      </c>
      <c r="G50" s="21">
        <v>18063.400000000001</v>
      </c>
      <c r="H50" s="21">
        <v>6.4</v>
      </c>
      <c r="I50" s="21">
        <v>1740.9</v>
      </c>
      <c r="J50" s="21">
        <v>551.70000000000005</v>
      </c>
      <c r="K50" s="21">
        <v>139.6</v>
      </c>
      <c r="L50" s="21">
        <v>12829.7</v>
      </c>
      <c r="N50" s="2"/>
    </row>
    <row r="51" spans="1:14">
      <c r="A51" s="22">
        <v>2006</v>
      </c>
      <c r="B51" s="24" t="s">
        <v>48</v>
      </c>
      <c r="C51" s="19">
        <f t="shared" si="2"/>
        <v>40499</v>
      </c>
      <c r="D51" s="20" t="s">
        <v>126</v>
      </c>
      <c r="E51" s="21">
        <v>6763.4</v>
      </c>
      <c r="F51" s="21">
        <v>403.6</v>
      </c>
      <c r="G51" s="21">
        <v>18073.5</v>
      </c>
      <c r="H51" s="21">
        <v>6.3</v>
      </c>
      <c r="I51" s="21">
        <v>1733.6</v>
      </c>
      <c r="J51" s="21">
        <v>550.70000000000005</v>
      </c>
      <c r="K51" s="21">
        <v>142.80000000000001</v>
      </c>
      <c r="L51" s="21">
        <v>12825.1</v>
      </c>
      <c r="N51" s="2"/>
    </row>
    <row r="52" spans="1:14">
      <c r="A52" s="22">
        <v>2007</v>
      </c>
      <c r="B52" s="24" t="s">
        <v>49</v>
      </c>
      <c r="C52" s="19">
        <f t="shared" si="2"/>
        <v>40499</v>
      </c>
      <c r="D52" s="20" t="s">
        <v>126</v>
      </c>
      <c r="E52" s="21">
        <v>6821.1</v>
      </c>
      <c r="F52" s="21">
        <v>404.3</v>
      </c>
      <c r="G52" s="21">
        <v>18066.400000000001</v>
      </c>
      <c r="H52" s="21">
        <v>7.6</v>
      </c>
      <c r="I52" s="21">
        <v>1620.7</v>
      </c>
      <c r="J52" s="21">
        <v>553.70000000000005</v>
      </c>
      <c r="K52" s="21">
        <v>147.80000000000001</v>
      </c>
      <c r="L52" s="21">
        <v>12877.4</v>
      </c>
      <c r="N52" s="2"/>
    </row>
    <row r="53" spans="1:14">
      <c r="A53" s="22">
        <v>2008</v>
      </c>
      <c r="B53" s="24" t="s">
        <v>50</v>
      </c>
      <c r="C53" s="19">
        <f t="shared" si="2"/>
        <v>40499</v>
      </c>
      <c r="D53" s="20" t="s">
        <v>126</v>
      </c>
      <c r="E53" s="21">
        <v>6991.2</v>
      </c>
      <c r="F53" s="21">
        <v>430.3</v>
      </c>
      <c r="G53" s="21">
        <v>22903.200000000001</v>
      </c>
      <c r="H53" s="21">
        <v>7.6</v>
      </c>
      <c r="I53" s="21">
        <v>1726.8</v>
      </c>
      <c r="J53" s="21">
        <v>383.3</v>
      </c>
      <c r="K53" s="21">
        <v>298.8</v>
      </c>
      <c r="L53" s="21">
        <v>7757.8</v>
      </c>
      <c r="N53" s="2"/>
    </row>
    <row r="54" spans="1:14">
      <c r="A54" s="22">
        <v>2009</v>
      </c>
      <c r="B54" s="24" t="s">
        <v>51</v>
      </c>
      <c r="C54" s="19">
        <f t="shared" si="2"/>
        <v>40499</v>
      </c>
      <c r="D54" s="20" t="s">
        <v>126</v>
      </c>
      <c r="E54" s="21">
        <v>6989</v>
      </c>
      <c r="F54" s="21">
        <v>433.2</v>
      </c>
      <c r="G54" s="21">
        <v>22846.5</v>
      </c>
      <c r="H54" s="21">
        <v>7.6</v>
      </c>
      <c r="I54" s="21">
        <v>1723.4</v>
      </c>
      <c r="J54" s="21">
        <v>384.6</v>
      </c>
      <c r="K54" s="21">
        <v>296.5</v>
      </c>
      <c r="L54" s="21">
        <v>7818.2</v>
      </c>
      <c r="N54" s="2"/>
    </row>
    <row r="55" spans="1:14">
      <c r="A55" s="22">
        <v>2010</v>
      </c>
      <c r="B55" s="24" t="s">
        <v>52</v>
      </c>
      <c r="C55" s="19">
        <f t="shared" si="2"/>
        <v>40499</v>
      </c>
      <c r="D55" s="20" t="s">
        <v>126</v>
      </c>
      <c r="E55" s="21">
        <v>6830.2</v>
      </c>
      <c r="F55" s="21">
        <v>441.9</v>
      </c>
      <c r="G55" s="21">
        <v>22929.9</v>
      </c>
      <c r="H55" s="21">
        <v>7.5</v>
      </c>
      <c r="I55" s="21">
        <v>1644.5</v>
      </c>
      <c r="J55" s="21">
        <v>355.4</v>
      </c>
      <c r="K55" s="21">
        <v>457.2</v>
      </c>
      <c r="L55" s="21">
        <v>7832.4</v>
      </c>
      <c r="N55" s="2"/>
    </row>
    <row r="56" spans="1:14">
      <c r="A56" s="22">
        <v>2011</v>
      </c>
      <c r="B56" s="24" t="s">
        <v>33</v>
      </c>
      <c r="C56" s="19">
        <f t="shared" si="2"/>
        <v>40499</v>
      </c>
      <c r="D56" s="20" t="s">
        <v>66</v>
      </c>
      <c r="E56" s="21">
        <v>6916.5</v>
      </c>
      <c r="F56" s="21">
        <v>445.6</v>
      </c>
      <c r="G56" s="21">
        <v>22838</v>
      </c>
      <c r="H56" s="21">
        <v>7.5</v>
      </c>
      <c r="I56" s="21">
        <v>1644.1</v>
      </c>
      <c r="J56" s="21">
        <v>364.2</v>
      </c>
      <c r="K56" s="21">
        <v>463.4</v>
      </c>
      <c r="L56" s="21">
        <v>7819.7</v>
      </c>
    </row>
    <row r="57" spans="1:14">
      <c r="A57" s="22">
        <v>2012</v>
      </c>
      <c r="B57" s="24" t="s">
        <v>34</v>
      </c>
      <c r="C57" s="19">
        <f t="shared" si="2"/>
        <v>40499</v>
      </c>
      <c r="D57" s="20" t="s">
        <v>66</v>
      </c>
      <c r="E57" s="21">
        <v>6900.2</v>
      </c>
      <c r="F57" s="21">
        <v>461.7</v>
      </c>
      <c r="G57" s="21">
        <v>22838</v>
      </c>
      <c r="H57" s="21">
        <v>7.5</v>
      </c>
      <c r="I57" s="21">
        <v>1644.6</v>
      </c>
      <c r="J57" s="21">
        <v>365.1</v>
      </c>
      <c r="K57" s="21">
        <v>470</v>
      </c>
      <c r="L57" s="21">
        <v>7811.9</v>
      </c>
    </row>
    <row r="58" spans="1:14">
      <c r="A58" s="22">
        <v>2013</v>
      </c>
      <c r="B58" s="24" t="s">
        <v>35</v>
      </c>
      <c r="C58" s="19">
        <f t="shared" si="2"/>
        <v>40499</v>
      </c>
      <c r="D58" s="20" t="s">
        <v>66</v>
      </c>
      <c r="E58" s="21">
        <v>6901</v>
      </c>
      <c r="F58" s="21">
        <v>461.5</v>
      </c>
      <c r="G58" s="21">
        <v>22836</v>
      </c>
      <c r="H58" s="21">
        <v>7.5</v>
      </c>
      <c r="I58" s="21">
        <v>1601.6</v>
      </c>
      <c r="J58" s="21">
        <v>365</v>
      </c>
      <c r="K58" s="21">
        <v>512.1</v>
      </c>
      <c r="L58" s="21">
        <v>7814.3</v>
      </c>
    </row>
    <row r="59" spans="1:14">
      <c r="A59" s="22">
        <v>2014</v>
      </c>
      <c r="B59" s="24" t="s">
        <v>36</v>
      </c>
      <c r="C59" s="19">
        <f t="shared" si="2"/>
        <v>40499</v>
      </c>
      <c r="D59" s="20" t="s">
        <v>66</v>
      </c>
      <c r="E59" s="21">
        <v>6887</v>
      </c>
      <c r="F59" s="21">
        <v>473.6</v>
      </c>
      <c r="G59" s="21">
        <v>22823</v>
      </c>
      <c r="H59" s="21">
        <v>7.5</v>
      </c>
      <c r="I59" s="21">
        <v>1597</v>
      </c>
      <c r="J59" s="21">
        <v>363.5</v>
      </c>
      <c r="K59" s="21">
        <v>520.29999999999995</v>
      </c>
      <c r="L59" s="21">
        <v>7827.1</v>
      </c>
    </row>
    <row r="60" spans="1:14">
      <c r="A60" s="22">
        <v>2015</v>
      </c>
      <c r="B60" s="24" t="s">
        <v>37</v>
      </c>
      <c r="C60" s="19">
        <f t="shared" si="2"/>
        <v>40494</v>
      </c>
      <c r="D60" s="20" t="s">
        <v>66</v>
      </c>
      <c r="E60" s="21">
        <v>6890.7</v>
      </c>
      <c r="F60" s="21">
        <v>473.6</v>
      </c>
      <c r="G60" s="21">
        <v>22827</v>
      </c>
      <c r="H60" s="21">
        <v>7.5</v>
      </c>
      <c r="I60" s="21">
        <v>1590.6</v>
      </c>
      <c r="J60" s="21">
        <v>364</v>
      </c>
      <c r="K60" s="21">
        <v>522.9</v>
      </c>
      <c r="L60" s="21">
        <v>7817.7</v>
      </c>
    </row>
    <row r="61" spans="1:14">
      <c r="A61" s="22">
        <v>2016</v>
      </c>
      <c r="B61" s="24" t="s">
        <v>38</v>
      </c>
      <c r="C61" s="19">
        <f t="shared" si="2"/>
        <v>40494</v>
      </c>
      <c r="D61" s="20" t="s">
        <v>66</v>
      </c>
      <c r="E61" s="21">
        <v>6876.9</v>
      </c>
      <c r="F61" s="21">
        <v>486.6</v>
      </c>
      <c r="G61" s="21">
        <v>22823</v>
      </c>
      <c r="H61" s="21">
        <v>7.5</v>
      </c>
      <c r="I61" s="21">
        <v>1589.8</v>
      </c>
      <c r="J61" s="21">
        <v>367.7</v>
      </c>
      <c r="K61" s="21">
        <v>523.5</v>
      </c>
      <c r="L61" s="21">
        <v>7819</v>
      </c>
    </row>
    <row r="62" spans="1:14">
      <c r="A62" s="22">
        <v>2017</v>
      </c>
      <c r="B62" s="24" t="s">
        <v>39</v>
      </c>
      <c r="C62" s="19">
        <f t="shared" si="2"/>
        <v>40494</v>
      </c>
      <c r="D62" s="20" t="s">
        <v>66</v>
      </c>
      <c r="E62" s="21">
        <v>6876.1</v>
      </c>
      <c r="F62" s="21">
        <v>487.6</v>
      </c>
      <c r="G62" s="21">
        <v>22786</v>
      </c>
      <c r="H62" s="21">
        <v>7.5</v>
      </c>
      <c r="I62" s="21">
        <v>1588.8</v>
      </c>
      <c r="J62" s="21">
        <v>367.7</v>
      </c>
      <c r="K62" s="21">
        <v>522.9</v>
      </c>
      <c r="L62" s="21">
        <v>7857.4</v>
      </c>
    </row>
    <row r="63" spans="1:14">
      <c r="A63" s="22">
        <v>2018</v>
      </c>
      <c r="B63" s="24" t="s">
        <v>32</v>
      </c>
      <c r="C63" s="19">
        <f t="shared" si="2"/>
        <v>40494</v>
      </c>
      <c r="D63" s="20" t="s">
        <v>66</v>
      </c>
      <c r="E63" s="21">
        <v>6856.7</v>
      </c>
      <c r="F63" s="21">
        <v>493.4</v>
      </c>
      <c r="G63" s="21">
        <v>22769</v>
      </c>
      <c r="H63" s="21">
        <v>7.5</v>
      </c>
      <c r="I63" s="21">
        <v>1587.3</v>
      </c>
      <c r="J63" s="21">
        <v>383.4</v>
      </c>
      <c r="K63" s="21">
        <v>526.20000000000005</v>
      </c>
      <c r="L63" s="21">
        <v>7870.5</v>
      </c>
    </row>
    <row r="64" spans="1:14">
      <c r="A64" s="22">
        <v>2019</v>
      </c>
      <c r="B64" s="24" t="s">
        <v>31</v>
      </c>
      <c r="C64" s="19">
        <f t="shared" si="2"/>
        <v>40494</v>
      </c>
      <c r="D64" s="20">
        <v>0.1</v>
      </c>
      <c r="E64" s="21">
        <v>6849.2</v>
      </c>
      <c r="F64" s="21">
        <v>496.3</v>
      </c>
      <c r="G64" s="21">
        <v>22768</v>
      </c>
      <c r="H64" s="21">
        <v>7.5</v>
      </c>
      <c r="I64" s="21">
        <v>1586.7</v>
      </c>
      <c r="J64" s="21">
        <v>384.1</v>
      </c>
      <c r="K64" s="21">
        <v>529.79999999999995</v>
      </c>
      <c r="L64" s="21">
        <v>7872.3</v>
      </c>
    </row>
    <row r="65" spans="1:12">
      <c r="A65" s="22">
        <v>2020</v>
      </c>
      <c r="B65" s="24" t="s">
        <v>7</v>
      </c>
      <c r="C65" s="19">
        <f t="shared" si="2"/>
        <v>40494</v>
      </c>
      <c r="D65" s="20">
        <v>0.1</v>
      </c>
      <c r="E65" s="21">
        <v>6831.8</v>
      </c>
      <c r="F65" s="21">
        <v>499.2</v>
      </c>
      <c r="G65" s="21">
        <v>22772</v>
      </c>
      <c r="H65" s="21">
        <v>7.5</v>
      </c>
      <c r="I65" s="21">
        <v>1576.9</v>
      </c>
      <c r="J65" s="21">
        <v>403.1</v>
      </c>
      <c r="K65" s="21">
        <v>530.20000000000005</v>
      </c>
      <c r="L65" s="21">
        <v>7873.2</v>
      </c>
    </row>
    <row r="66" spans="1:12">
      <c r="A66" s="22">
        <v>2021</v>
      </c>
      <c r="B66" s="24" t="s">
        <v>67</v>
      </c>
      <c r="C66" s="19">
        <f t="shared" si="2"/>
        <v>40494</v>
      </c>
      <c r="D66" s="20">
        <v>0.1</v>
      </c>
      <c r="E66" s="21">
        <v>6833.5</v>
      </c>
      <c r="F66" s="21">
        <v>499.5</v>
      </c>
      <c r="G66" s="21">
        <v>22760</v>
      </c>
      <c r="H66" s="21">
        <v>7.5</v>
      </c>
      <c r="I66" s="21">
        <v>1568.1</v>
      </c>
      <c r="J66" s="21">
        <v>407.5</v>
      </c>
      <c r="K66" s="21">
        <v>532.29999999999995</v>
      </c>
      <c r="L66" s="21">
        <v>7885.5000000000009</v>
      </c>
    </row>
    <row r="67" spans="1:12">
      <c r="A67" s="22">
        <v>2022</v>
      </c>
      <c r="B67" s="24" t="s">
        <v>68</v>
      </c>
      <c r="C67" s="19">
        <f t="shared" si="2"/>
        <v>0</v>
      </c>
      <c r="D67" s="20"/>
      <c r="E67" s="21"/>
      <c r="F67" s="21"/>
      <c r="G67" s="21"/>
      <c r="H67" s="21"/>
      <c r="I67" s="21"/>
      <c r="J67" s="21"/>
      <c r="K67" s="21"/>
      <c r="L67" s="21"/>
    </row>
    <row r="68" spans="1:12">
      <c r="A68" s="22">
        <v>2023</v>
      </c>
      <c r="B68" s="24" t="s">
        <v>69</v>
      </c>
      <c r="C68" s="19">
        <f t="shared" si="2"/>
        <v>0</v>
      </c>
      <c r="D68" s="20"/>
      <c r="E68" s="21"/>
      <c r="F68" s="21"/>
      <c r="G68" s="21"/>
      <c r="H68" s="21"/>
      <c r="I68" s="21"/>
      <c r="J68" s="21"/>
      <c r="K68" s="21"/>
      <c r="L68" s="21"/>
    </row>
    <row r="69" spans="1:12">
      <c r="A69" s="22">
        <v>2024</v>
      </c>
      <c r="B69" s="24" t="s">
        <v>70</v>
      </c>
      <c r="C69" s="19">
        <f t="shared" si="2"/>
        <v>0</v>
      </c>
      <c r="D69" s="20"/>
      <c r="E69" s="21"/>
      <c r="F69" s="21"/>
      <c r="G69" s="21"/>
      <c r="H69" s="21"/>
      <c r="I69" s="21"/>
      <c r="J69" s="21"/>
      <c r="K69" s="21"/>
      <c r="L69" s="21"/>
    </row>
    <row r="70" spans="1:12">
      <c r="A70" s="22">
        <v>2025</v>
      </c>
      <c r="B70" s="24" t="s">
        <v>71</v>
      </c>
      <c r="C70" s="19">
        <f t="shared" si="2"/>
        <v>0</v>
      </c>
      <c r="D70" s="20"/>
      <c r="E70" s="21"/>
      <c r="F70" s="21"/>
      <c r="G70" s="21"/>
      <c r="H70" s="21"/>
      <c r="I70" s="21"/>
      <c r="J70" s="21"/>
      <c r="K70" s="21"/>
      <c r="L70" s="21"/>
    </row>
  </sheetData>
  <mergeCells count="1">
    <mergeCell ref="A3:B3"/>
  </mergeCells>
  <phoneticPr fontId="2"/>
  <conditionalFormatting sqref="A5:L70">
    <cfRule type="expression" dxfId="1" priority="1">
      <formula>MOD(ROW(),2)=1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69"/>
  <sheetViews>
    <sheetView zoomScale="80" zoomScaleNormal="80" zoomScaleSheetLayoutView="90" workbookViewId="0">
      <pane xSplit="2" ySplit="6" topLeftCell="C39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RowHeight="18.75"/>
  <cols>
    <col min="1" max="1" width="6.375" customWidth="1"/>
    <col min="2" max="2" width="6.375" bestFit="1" customWidth="1"/>
    <col min="6" max="6" width="9.375" bestFit="1" customWidth="1"/>
    <col min="9" max="9" width="9.375" bestFit="1" customWidth="1"/>
    <col min="12" max="12" width="9.375" bestFit="1" customWidth="1"/>
    <col min="14" max="14" width="9.375" bestFit="1" customWidth="1"/>
    <col min="16" max="16" width="9.375" bestFit="1" customWidth="1"/>
    <col min="19" max="19" width="9.375" bestFit="1" customWidth="1"/>
  </cols>
  <sheetData>
    <row r="1" spans="1:20">
      <c r="A1" t="s">
        <v>74</v>
      </c>
      <c r="T1" s="1" t="s">
        <v>83</v>
      </c>
    </row>
    <row r="2" spans="1:20" ht="10.5" customHeight="1">
      <c r="T2" s="1"/>
    </row>
    <row r="3" spans="1:20">
      <c r="A3" s="38" t="s">
        <v>1</v>
      </c>
      <c r="B3" s="38"/>
      <c r="C3" s="38" t="s">
        <v>84</v>
      </c>
      <c r="D3" s="38"/>
      <c r="E3" s="38"/>
      <c r="F3" s="38"/>
      <c r="G3" s="38"/>
      <c r="H3" s="38"/>
      <c r="I3" s="38"/>
      <c r="J3" s="38" t="s">
        <v>77</v>
      </c>
      <c r="K3" s="38"/>
      <c r="L3" s="38"/>
      <c r="M3" s="38" t="s">
        <v>88</v>
      </c>
      <c r="N3" s="38"/>
      <c r="O3" s="38"/>
      <c r="P3" s="38"/>
      <c r="Q3" s="38" t="s">
        <v>91</v>
      </c>
      <c r="R3" s="38"/>
      <c r="S3" s="38"/>
      <c r="T3" s="40" t="s">
        <v>93</v>
      </c>
    </row>
    <row r="4" spans="1:20">
      <c r="A4" s="38"/>
      <c r="B4" s="38"/>
      <c r="C4" s="38" t="s">
        <v>75</v>
      </c>
      <c r="D4" s="38" t="s">
        <v>85</v>
      </c>
      <c r="E4" s="38"/>
      <c r="F4" s="38"/>
      <c r="G4" s="38" t="s">
        <v>86</v>
      </c>
      <c r="H4" s="38"/>
      <c r="I4" s="38"/>
      <c r="J4" s="38" t="s">
        <v>78</v>
      </c>
      <c r="K4" s="38" t="s">
        <v>79</v>
      </c>
      <c r="L4" s="38"/>
      <c r="M4" s="38" t="s">
        <v>89</v>
      </c>
      <c r="N4" s="38"/>
      <c r="O4" s="38" t="s">
        <v>90</v>
      </c>
      <c r="P4" s="38"/>
      <c r="Q4" s="38" t="s">
        <v>76</v>
      </c>
      <c r="R4" s="38" t="s">
        <v>92</v>
      </c>
      <c r="S4" s="38"/>
      <c r="T4" s="38"/>
    </row>
    <row r="5" spans="1:20">
      <c r="A5" s="38"/>
      <c r="B5" s="38"/>
      <c r="C5" s="38"/>
      <c r="D5" s="11" t="s">
        <v>87</v>
      </c>
      <c r="E5" s="38" t="s">
        <v>84</v>
      </c>
      <c r="F5" s="38"/>
      <c r="G5" s="11" t="s">
        <v>87</v>
      </c>
      <c r="H5" s="38" t="s">
        <v>84</v>
      </c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>
      <c r="A6" s="22"/>
      <c r="B6" s="23"/>
      <c r="C6" s="5" t="s">
        <v>80</v>
      </c>
      <c r="D6" s="5" t="s">
        <v>80</v>
      </c>
      <c r="E6" s="5" t="s">
        <v>80</v>
      </c>
      <c r="F6" s="5" t="s">
        <v>81</v>
      </c>
      <c r="G6" s="5" t="s">
        <v>80</v>
      </c>
      <c r="H6" s="5" t="s">
        <v>80</v>
      </c>
      <c r="I6" s="5" t="s">
        <v>81</v>
      </c>
      <c r="J6" s="5" t="s">
        <v>82</v>
      </c>
      <c r="K6" s="5" t="s">
        <v>82</v>
      </c>
      <c r="L6" s="5" t="s">
        <v>81</v>
      </c>
      <c r="M6" s="5" t="s">
        <v>94</v>
      </c>
      <c r="N6" s="5" t="s">
        <v>81</v>
      </c>
      <c r="O6" s="5" t="s">
        <v>94</v>
      </c>
      <c r="P6" s="5" t="s">
        <v>81</v>
      </c>
      <c r="Q6" s="5" t="s">
        <v>96</v>
      </c>
      <c r="R6" s="5" t="s">
        <v>96</v>
      </c>
      <c r="S6" s="5" t="s">
        <v>81</v>
      </c>
      <c r="T6" s="5" t="s">
        <v>95</v>
      </c>
    </row>
    <row r="7" spans="1:20">
      <c r="A7" s="22">
        <v>1968</v>
      </c>
      <c r="B7" s="23" t="s">
        <v>107</v>
      </c>
      <c r="C7" s="13">
        <v>6.1</v>
      </c>
      <c r="D7" s="13">
        <v>12.1</v>
      </c>
      <c r="E7" s="13">
        <v>35</v>
      </c>
      <c r="F7" s="14">
        <v>25045</v>
      </c>
      <c r="G7" s="15">
        <v>0.09</v>
      </c>
      <c r="H7" s="15">
        <v>-33</v>
      </c>
      <c r="I7" s="16">
        <v>24884</v>
      </c>
      <c r="J7" s="13">
        <v>630</v>
      </c>
      <c r="K7" s="13">
        <v>53</v>
      </c>
      <c r="L7" s="16">
        <v>25136</v>
      </c>
      <c r="M7" s="13">
        <v>67</v>
      </c>
      <c r="N7" s="16">
        <v>24889</v>
      </c>
      <c r="O7" s="13">
        <v>29</v>
      </c>
      <c r="P7" s="16">
        <v>24888</v>
      </c>
      <c r="Q7" s="13">
        <v>2</v>
      </c>
      <c r="R7" s="13">
        <v>6</v>
      </c>
      <c r="S7" s="16">
        <v>24914</v>
      </c>
      <c r="T7" s="13">
        <v>1894.8</v>
      </c>
    </row>
    <row r="8" spans="1:20">
      <c r="A8" s="22">
        <v>1969</v>
      </c>
      <c r="B8" s="23" t="s">
        <v>108</v>
      </c>
      <c r="C8" s="13">
        <v>4.5</v>
      </c>
      <c r="D8" s="13">
        <v>11</v>
      </c>
      <c r="E8" s="13">
        <v>34.200000000000003</v>
      </c>
      <c r="F8" s="16">
        <v>25402</v>
      </c>
      <c r="G8" s="15">
        <v>-2</v>
      </c>
      <c r="H8" s="15">
        <v>-32.799999999999997</v>
      </c>
      <c r="I8" s="16">
        <v>25233</v>
      </c>
      <c r="J8" s="13">
        <v>749</v>
      </c>
      <c r="K8" s="13">
        <v>93</v>
      </c>
      <c r="L8" s="16">
        <v>25349</v>
      </c>
      <c r="M8" s="13">
        <v>65</v>
      </c>
      <c r="N8" s="16">
        <v>25240</v>
      </c>
      <c r="O8" s="13">
        <v>14</v>
      </c>
      <c r="P8" s="16">
        <v>25226</v>
      </c>
      <c r="Q8" s="13">
        <v>2</v>
      </c>
      <c r="R8" s="13">
        <v>7</v>
      </c>
      <c r="S8" s="16">
        <v>25344</v>
      </c>
      <c r="T8" s="13">
        <v>2314.6999999999998</v>
      </c>
    </row>
    <row r="9" spans="1:20">
      <c r="A9" s="22">
        <v>1970</v>
      </c>
      <c r="B9" s="23" t="s">
        <v>109</v>
      </c>
      <c r="C9" s="13">
        <v>5.3</v>
      </c>
      <c r="D9" s="13">
        <v>12.2</v>
      </c>
      <c r="E9" s="13">
        <v>34.5</v>
      </c>
      <c r="F9" s="14">
        <v>25777</v>
      </c>
      <c r="G9" s="15">
        <v>-1.6</v>
      </c>
      <c r="H9" s="15">
        <v>-30</v>
      </c>
      <c r="I9" s="16">
        <v>25584</v>
      </c>
      <c r="J9" s="13">
        <v>677</v>
      </c>
      <c r="K9" s="13">
        <v>41</v>
      </c>
      <c r="L9" s="16">
        <v>25745</v>
      </c>
      <c r="M9" s="13">
        <v>120</v>
      </c>
      <c r="N9" s="16">
        <v>25646</v>
      </c>
      <c r="O9" s="13">
        <v>34</v>
      </c>
      <c r="P9" s="16">
        <v>25581</v>
      </c>
      <c r="Q9" s="13">
        <v>2</v>
      </c>
      <c r="R9" s="13">
        <v>7</v>
      </c>
      <c r="S9" s="16">
        <v>25634</v>
      </c>
      <c r="T9" s="13">
        <v>2457.9</v>
      </c>
    </row>
    <row r="10" spans="1:20">
      <c r="A10" s="22">
        <v>1971</v>
      </c>
      <c r="B10" s="23" t="s">
        <v>110</v>
      </c>
      <c r="C10" s="13">
        <v>5.2</v>
      </c>
      <c r="D10" s="13">
        <v>11.3</v>
      </c>
      <c r="E10" s="13">
        <v>33.4</v>
      </c>
      <c r="F10" s="16">
        <v>26150</v>
      </c>
      <c r="G10" s="15">
        <v>-1</v>
      </c>
      <c r="H10" s="15">
        <v>-34.799999999999997</v>
      </c>
      <c r="I10" s="16">
        <v>25976</v>
      </c>
      <c r="J10" s="13">
        <v>822</v>
      </c>
      <c r="K10" s="13">
        <v>129</v>
      </c>
      <c r="L10" s="16">
        <v>26237</v>
      </c>
      <c r="M10" s="13">
        <v>92</v>
      </c>
      <c r="N10" s="16">
        <v>26004</v>
      </c>
      <c r="O10" s="13">
        <v>22</v>
      </c>
      <c r="P10" s="16">
        <v>26273</v>
      </c>
      <c r="Q10" s="13">
        <v>2</v>
      </c>
      <c r="R10" s="13">
        <v>6</v>
      </c>
      <c r="S10" s="16">
        <v>26043</v>
      </c>
      <c r="T10" s="13">
        <v>1786</v>
      </c>
    </row>
    <row r="11" spans="1:20">
      <c r="A11" s="22">
        <v>1972</v>
      </c>
      <c r="B11" s="23" t="s">
        <v>111</v>
      </c>
      <c r="C11" s="13">
        <v>6.6</v>
      </c>
      <c r="D11" s="13">
        <v>12.5</v>
      </c>
      <c r="E11" s="13">
        <v>34.9</v>
      </c>
      <c r="F11" s="14">
        <v>26518</v>
      </c>
      <c r="G11" s="15">
        <v>0.6</v>
      </c>
      <c r="H11" s="15">
        <v>-30.7</v>
      </c>
      <c r="I11" s="16">
        <v>26325</v>
      </c>
      <c r="J11" s="13">
        <v>950</v>
      </c>
      <c r="K11" s="13">
        <v>83</v>
      </c>
      <c r="L11" s="16">
        <v>26360</v>
      </c>
      <c r="M11" s="13">
        <v>124</v>
      </c>
      <c r="N11" s="16">
        <v>2656108</v>
      </c>
      <c r="O11" s="13">
        <v>45</v>
      </c>
      <c r="P11" s="16">
        <v>26360</v>
      </c>
      <c r="Q11" s="13" t="s">
        <v>66</v>
      </c>
      <c r="R11" s="13">
        <v>11</v>
      </c>
      <c r="S11" s="16">
        <v>26594</v>
      </c>
      <c r="T11" s="13">
        <v>1241.3</v>
      </c>
    </row>
    <row r="12" spans="1:20">
      <c r="A12" s="22">
        <v>1973</v>
      </c>
      <c r="B12" s="23" t="s">
        <v>112</v>
      </c>
      <c r="C12" s="13">
        <v>5.6</v>
      </c>
      <c r="D12" s="13">
        <v>11.9</v>
      </c>
      <c r="E12" s="13">
        <v>34.5</v>
      </c>
      <c r="F12" s="16">
        <v>26888</v>
      </c>
      <c r="G12" s="15">
        <v>-0.7</v>
      </c>
      <c r="H12" s="15">
        <v>-32</v>
      </c>
      <c r="I12" s="16">
        <v>26699</v>
      </c>
      <c r="J12" s="13">
        <v>913</v>
      </c>
      <c r="K12" s="13">
        <v>54</v>
      </c>
      <c r="L12" s="16">
        <v>26894</v>
      </c>
      <c r="M12" s="13">
        <v>69</v>
      </c>
      <c r="N12" s="16">
        <v>26692</v>
      </c>
      <c r="O12" s="13">
        <v>22</v>
      </c>
      <c r="P12" s="16">
        <v>26675</v>
      </c>
      <c r="Q12" s="13">
        <v>2</v>
      </c>
      <c r="R12" s="13">
        <v>6</v>
      </c>
      <c r="S12" s="16">
        <v>26792</v>
      </c>
      <c r="T12" s="13">
        <v>2033.4</v>
      </c>
    </row>
    <row r="13" spans="1:20">
      <c r="A13" s="22">
        <v>1974</v>
      </c>
      <c r="B13" s="23" t="s">
        <v>113</v>
      </c>
      <c r="C13" s="13">
        <v>5.5</v>
      </c>
      <c r="D13" s="13">
        <v>11.1</v>
      </c>
      <c r="E13" s="13">
        <v>33.4</v>
      </c>
      <c r="F13" s="14">
        <v>27244</v>
      </c>
      <c r="G13" s="15">
        <v>0.01</v>
      </c>
      <c r="H13" s="15">
        <v>-28</v>
      </c>
      <c r="I13" s="16">
        <v>27079</v>
      </c>
      <c r="J13" s="13">
        <v>846</v>
      </c>
      <c r="K13" s="13">
        <v>40</v>
      </c>
      <c r="L13" s="16">
        <v>27281</v>
      </c>
      <c r="M13" s="13">
        <v>85</v>
      </c>
      <c r="N13" s="16">
        <v>27071</v>
      </c>
      <c r="O13" s="13">
        <v>20</v>
      </c>
      <c r="P13" s="16">
        <v>27377</v>
      </c>
      <c r="Q13" s="13">
        <v>2</v>
      </c>
      <c r="R13" s="13">
        <v>8</v>
      </c>
      <c r="S13" s="16">
        <v>27054</v>
      </c>
      <c r="T13" s="13">
        <v>1859.1</v>
      </c>
    </row>
    <row r="14" spans="1:20">
      <c r="A14" s="22">
        <v>1975</v>
      </c>
      <c r="B14" s="23" t="s">
        <v>114</v>
      </c>
      <c r="C14" s="13">
        <v>5.3</v>
      </c>
      <c r="D14" s="13">
        <v>11.5</v>
      </c>
      <c r="E14" s="13">
        <v>34.4</v>
      </c>
      <c r="F14" s="16">
        <v>27607</v>
      </c>
      <c r="G14" s="15">
        <v>-0.9</v>
      </c>
      <c r="H14" s="15">
        <v>-34.1</v>
      </c>
      <c r="I14" s="16">
        <v>27452</v>
      </c>
      <c r="J14" s="13">
        <v>1105</v>
      </c>
      <c r="K14" s="13">
        <v>120</v>
      </c>
      <c r="L14" s="16">
        <v>27629</v>
      </c>
      <c r="M14" s="13">
        <v>154</v>
      </c>
      <c r="N14" s="16">
        <v>27486</v>
      </c>
      <c r="O14" s="13">
        <v>62</v>
      </c>
      <c r="P14" s="16">
        <v>27484</v>
      </c>
      <c r="Q14" s="13">
        <v>2</v>
      </c>
      <c r="R14" s="13">
        <v>6</v>
      </c>
      <c r="S14" s="16">
        <v>27706</v>
      </c>
      <c r="T14" s="13">
        <v>2028.8</v>
      </c>
    </row>
    <row r="15" spans="1:20">
      <c r="A15" s="22">
        <v>1976</v>
      </c>
      <c r="B15" s="23" t="s">
        <v>115</v>
      </c>
      <c r="C15" s="13">
        <v>5.4</v>
      </c>
      <c r="D15" s="13">
        <v>11.9</v>
      </c>
      <c r="E15" s="13">
        <v>35.5</v>
      </c>
      <c r="F15" s="14">
        <v>27965</v>
      </c>
      <c r="G15" s="15">
        <v>-1.1000000000000001</v>
      </c>
      <c r="H15" s="15">
        <v>-29.9</v>
      </c>
      <c r="I15" s="16">
        <v>27780</v>
      </c>
      <c r="J15" s="13">
        <v>766</v>
      </c>
      <c r="K15" s="13">
        <v>55</v>
      </c>
      <c r="L15" s="16">
        <v>28043</v>
      </c>
      <c r="M15" s="13">
        <v>28</v>
      </c>
      <c r="N15" s="16">
        <v>27790</v>
      </c>
      <c r="O15" s="13">
        <v>24</v>
      </c>
      <c r="P15" s="16">
        <v>28075</v>
      </c>
      <c r="Q15" s="13">
        <v>2</v>
      </c>
      <c r="R15" s="13">
        <v>6</v>
      </c>
      <c r="S15" s="16">
        <v>27814</v>
      </c>
      <c r="T15" s="13">
        <v>2217.1</v>
      </c>
    </row>
    <row r="16" spans="1:20">
      <c r="A16" s="22">
        <v>1977</v>
      </c>
      <c r="B16" s="23" t="s">
        <v>116</v>
      </c>
      <c r="C16" s="13">
        <v>4.8</v>
      </c>
      <c r="D16" s="13">
        <v>11.5</v>
      </c>
      <c r="E16" s="13">
        <v>35.5</v>
      </c>
      <c r="F16" s="16">
        <v>28337</v>
      </c>
      <c r="G16" s="15">
        <v>-1.8</v>
      </c>
      <c r="H16" s="15">
        <v>-37.1</v>
      </c>
      <c r="I16" s="16">
        <v>28171</v>
      </c>
      <c r="J16" s="13">
        <v>736</v>
      </c>
      <c r="K16" s="13">
        <v>39</v>
      </c>
      <c r="L16" s="16">
        <v>28247</v>
      </c>
      <c r="M16" s="13">
        <v>100</v>
      </c>
      <c r="N16" s="16">
        <v>28162</v>
      </c>
      <c r="O16" s="13">
        <v>32</v>
      </c>
      <c r="P16" s="16">
        <v>28161</v>
      </c>
      <c r="Q16" s="13">
        <v>2</v>
      </c>
      <c r="R16" s="13">
        <v>6</v>
      </c>
      <c r="S16" s="16">
        <v>28208</v>
      </c>
      <c r="T16" s="13">
        <v>2168.8000000000002</v>
      </c>
    </row>
    <row r="17" spans="1:20">
      <c r="A17" s="22">
        <v>1978</v>
      </c>
      <c r="B17" s="23" t="s">
        <v>117</v>
      </c>
      <c r="C17" s="13">
        <v>4.8</v>
      </c>
      <c r="D17" s="13">
        <v>10.9</v>
      </c>
      <c r="E17" s="13">
        <v>36</v>
      </c>
      <c r="F17" s="14">
        <v>28700</v>
      </c>
      <c r="G17" s="15">
        <v>-1.8</v>
      </c>
      <c r="H17" s="15">
        <v>-35.4</v>
      </c>
      <c r="I17" s="16">
        <v>28538</v>
      </c>
      <c r="J17" s="13">
        <v>751</v>
      </c>
      <c r="K17" s="13">
        <v>61</v>
      </c>
      <c r="L17" s="16">
        <v>28712</v>
      </c>
      <c r="M17" s="13">
        <v>80</v>
      </c>
      <c r="N17" s="16">
        <v>28561</v>
      </c>
      <c r="O17" s="13">
        <v>22</v>
      </c>
      <c r="P17" s="16">
        <v>28512</v>
      </c>
      <c r="Q17" s="13">
        <v>1.1000000000000001</v>
      </c>
      <c r="R17" s="13">
        <v>10</v>
      </c>
      <c r="S17" s="16">
        <v>28606</v>
      </c>
      <c r="T17" s="13">
        <v>2401.1999999999998</v>
      </c>
    </row>
    <row r="18" spans="1:20">
      <c r="A18" s="22">
        <v>1979</v>
      </c>
      <c r="B18" s="23" t="s">
        <v>118</v>
      </c>
      <c r="C18" s="13">
        <v>5.0999999999999996</v>
      </c>
      <c r="D18" s="13">
        <v>10.8</v>
      </c>
      <c r="E18" s="13">
        <v>33.6</v>
      </c>
      <c r="F18" s="16">
        <v>29079</v>
      </c>
      <c r="G18" s="15">
        <v>-1.2</v>
      </c>
      <c r="H18" s="15">
        <v>-27.9</v>
      </c>
      <c r="I18" s="16">
        <v>28895</v>
      </c>
      <c r="J18" s="13">
        <v>844</v>
      </c>
      <c r="K18" s="13">
        <v>84</v>
      </c>
      <c r="L18" s="16">
        <v>29129</v>
      </c>
      <c r="M18" s="13">
        <v>128</v>
      </c>
      <c r="N18" s="16">
        <v>28946</v>
      </c>
      <c r="O18" s="13">
        <v>42</v>
      </c>
      <c r="P18" s="16">
        <v>28925</v>
      </c>
      <c r="Q18" s="13">
        <v>1.1000000000000001</v>
      </c>
      <c r="R18" s="13">
        <v>11</v>
      </c>
      <c r="S18" s="16">
        <v>29148</v>
      </c>
      <c r="T18" s="13">
        <v>2255.1</v>
      </c>
    </row>
    <row r="19" spans="1:20">
      <c r="A19" s="22">
        <v>1980</v>
      </c>
      <c r="B19" s="23" t="s">
        <v>119</v>
      </c>
      <c r="C19" s="13">
        <v>4.9000000000000004</v>
      </c>
      <c r="D19" s="13">
        <v>10.3</v>
      </c>
      <c r="E19" s="13">
        <v>31.8</v>
      </c>
      <c r="F19" s="14">
        <v>29379</v>
      </c>
      <c r="G19" s="15">
        <v>-0.8</v>
      </c>
      <c r="H19" s="15">
        <v>-29.5</v>
      </c>
      <c r="I19" s="16">
        <v>29268</v>
      </c>
      <c r="J19" s="13">
        <v>532</v>
      </c>
      <c r="K19" s="13">
        <v>54</v>
      </c>
      <c r="L19" s="16">
        <v>29390</v>
      </c>
      <c r="M19" s="13">
        <v>41</v>
      </c>
      <c r="N19" s="16">
        <v>29276</v>
      </c>
      <c r="O19" s="13">
        <v>17</v>
      </c>
      <c r="P19" s="16">
        <v>29241</v>
      </c>
      <c r="Q19" s="13">
        <v>1.2</v>
      </c>
      <c r="R19" s="13">
        <v>11</v>
      </c>
      <c r="S19" s="16">
        <v>29291</v>
      </c>
      <c r="T19" s="13">
        <v>1996.1</v>
      </c>
    </row>
    <row r="20" spans="1:20">
      <c r="A20" s="22">
        <v>1981</v>
      </c>
      <c r="B20" s="23" t="s">
        <v>120</v>
      </c>
      <c r="C20" s="13">
        <v>4.4000000000000004</v>
      </c>
      <c r="D20" s="13">
        <v>9.6999999999999993</v>
      </c>
      <c r="E20" s="13">
        <v>33.9</v>
      </c>
      <c r="F20" s="16">
        <v>29800</v>
      </c>
      <c r="G20" s="15">
        <v>-1.5</v>
      </c>
      <c r="H20" s="15">
        <v>-28</v>
      </c>
      <c r="I20" s="16">
        <v>29613</v>
      </c>
      <c r="J20" s="13">
        <v>841</v>
      </c>
      <c r="K20" s="13">
        <v>56</v>
      </c>
      <c r="L20" s="16">
        <v>29729</v>
      </c>
      <c r="M20" s="13">
        <v>96</v>
      </c>
      <c r="N20" s="16">
        <v>29643</v>
      </c>
      <c r="O20" s="13">
        <v>22</v>
      </c>
      <c r="P20" s="16">
        <v>29678</v>
      </c>
      <c r="Q20" s="13">
        <v>1.5</v>
      </c>
      <c r="R20" s="13">
        <v>10</v>
      </c>
      <c r="S20" s="16">
        <v>29882</v>
      </c>
      <c r="T20" s="13">
        <v>1949.1</v>
      </c>
    </row>
    <row r="21" spans="1:20">
      <c r="A21" s="22">
        <v>1982</v>
      </c>
      <c r="B21" s="23" t="s">
        <v>121</v>
      </c>
      <c r="C21" s="13">
        <v>5.6</v>
      </c>
      <c r="D21" s="13">
        <v>11.3</v>
      </c>
      <c r="E21" s="13">
        <v>31.9</v>
      </c>
      <c r="F21" s="14">
        <v>30142</v>
      </c>
      <c r="G21" s="15">
        <v>-0.6</v>
      </c>
      <c r="H21" s="15">
        <v>-34.299999999999997</v>
      </c>
      <c r="I21" s="16">
        <v>29984</v>
      </c>
      <c r="J21" s="13">
        <v>619</v>
      </c>
      <c r="K21" s="13">
        <v>47</v>
      </c>
      <c r="L21" s="16">
        <v>30207</v>
      </c>
      <c r="M21" s="13">
        <v>70</v>
      </c>
      <c r="N21" s="16">
        <v>29983</v>
      </c>
      <c r="O21" s="13">
        <v>18</v>
      </c>
      <c r="P21" s="16">
        <v>29980</v>
      </c>
      <c r="Q21" s="13">
        <v>1.8</v>
      </c>
      <c r="R21" s="13">
        <v>9</v>
      </c>
      <c r="S21" s="16">
        <v>30286</v>
      </c>
      <c r="T21" s="13">
        <v>2321.6999999999998</v>
      </c>
    </row>
    <row r="22" spans="1:20">
      <c r="A22" s="22">
        <v>1983</v>
      </c>
      <c r="B22" s="23" t="s">
        <v>122</v>
      </c>
      <c r="C22" s="13">
        <v>4.7</v>
      </c>
      <c r="D22" s="13">
        <v>10</v>
      </c>
      <c r="E22" s="13">
        <v>34.9</v>
      </c>
      <c r="F22" s="16">
        <v>30533</v>
      </c>
      <c r="G22" s="15">
        <v>-1.1000000000000001</v>
      </c>
      <c r="H22" s="15">
        <v>-29.2</v>
      </c>
      <c r="I22" s="16">
        <v>30375</v>
      </c>
      <c r="J22" s="13">
        <v>649</v>
      </c>
      <c r="K22" s="13">
        <v>62</v>
      </c>
      <c r="L22" s="16">
        <v>30481</v>
      </c>
      <c r="M22" s="13">
        <v>45</v>
      </c>
      <c r="N22" s="16">
        <v>30394</v>
      </c>
      <c r="O22" s="13">
        <v>18</v>
      </c>
      <c r="P22" s="16">
        <v>30393</v>
      </c>
      <c r="Q22" s="13">
        <v>1.9</v>
      </c>
      <c r="R22" s="13">
        <v>12</v>
      </c>
      <c r="S22" s="16">
        <v>30429</v>
      </c>
      <c r="T22" s="13">
        <v>2137.5</v>
      </c>
    </row>
    <row r="23" spans="1:20">
      <c r="A23" s="22">
        <v>1984</v>
      </c>
      <c r="B23" s="23" t="s">
        <v>123</v>
      </c>
      <c r="C23" s="13">
        <v>4.8</v>
      </c>
      <c r="D23" s="13">
        <v>10.7</v>
      </c>
      <c r="E23" s="13">
        <v>35.1</v>
      </c>
      <c r="F23" s="14">
        <v>30910</v>
      </c>
      <c r="G23" s="15">
        <v>-1.5</v>
      </c>
      <c r="H23" s="15">
        <v>-30.4</v>
      </c>
      <c r="I23" s="16">
        <v>30719</v>
      </c>
      <c r="J23" s="13">
        <v>468</v>
      </c>
      <c r="K23" s="13">
        <v>57</v>
      </c>
      <c r="L23" s="16">
        <v>30917</v>
      </c>
      <c r="M23" s="13">
        <v>105</v>
      </c>
      <c r="N23" s="16">
        <v>30764</v>
      </c>
      <c r="O23" s="13">
        <v>18</v>
      </c>
      <c r="P23" s="16">
        <v>30759</v>
      </c>
      <c r="Q23" s="13">
        <v>1.9</v>
      </c>
      <c r="R23" s="13">
        <v>10</v>
      </c>
      <c r="S23" s="16">
        <v>30958</v>
      </c>
      <c r="T23" s="13">
        <v>2483.3000000000002</v>
      </c>
    </row>
    <row r="24" spans="1:20">
      <c r="A24" s="22">
        <v>1985</v>
      </c>
      <c r="B24" s="23" t="s">
        <v>124</v>
      </c>
      <c r="C24" s="13">
        <v>4.9000000000000004</v>
      </c>
      <c r="D24" s="13">
        <v>10.7</v>
      </c>
      <c r="E24" s="13">
        <v>33.799999999999997</v>
      </c>
      <c r="F24" s="16">
        <v>31269</v>
      </c>
      <c r="G24" s="15">
        <v>-1.3</v>
      </c>
      <c r="H24" s="15">
        <v>-34.299999999999997</v>
      </c>
      <c r="I24" s="16">
        <v>31072</v>
      </c>
      <c r="J24" s="13">
        <v>878</v>
      </c>
      <c r="K24" s="13">
        <v>107</v>
      </c>
      <c r="L24" s="16">
        <v>31229</v>
      </c>
      <c r="M24" s="13">
        <v>102</v>
      </c>
      <c r="N24" s="16">
        <v>31103</v>
      </c>
      <c r="O24" s="13">
        <v>35</v>
      </c>
      <c r="P24" s="16">
        <v>31088</v>
      </c>
      <c r="Q24" s="13">
        <v>1.8</v>
      </c>
      <c r="R24" s="13">
        <v>9</v>
      </c>
      <c r="S24" s="16">
        <v>31386</v>
      </c>
      <c r="T24" s="13">
        <v>2261.9</v>
      </c>
    </row>
    <row r="25" spans="1:20">
      <c r="A25" s="22">
        <v>1986</v>
      </c>
      <c r="B25" s="23" t="s">
        <v>125</v>
      </c>
      <c r="C25" s="13">
        <v>4.2</v>
      </c>
      <c r="D25" s="13">
        <v>9.9</v>
      </c>
      <c r="E25" s="13">
        <v>36.4</v>
      </c>
      <c r="F25" s="14">
        <v>31623</v>
      </c>
      <c r="G25" s="15">
        <v>-2</v>
      </c>
      <c r="H25" s="15">
        <v>-30.8</v>
      </c>
      <c r="I25" s="16">
        <v>31475</v>
      </c>
      <c r="J25" s="13">
        <v>587</v>
      </c>
      <c r="K25" s="13">
        <v>77</v>
      </c>
      <c r="L25" s="16">
        <v>31659</v>
      </c>
      <c r="M25" s="13">
        <v>84</v>
      </c>
      <c r="N25" s="16">
        <v>31474</v>
      </c>
      <c r="O25" s="13">
        <v>18</v>
      </c>
      <c r="P25" s="16">
        <v>31469</v>
      </c>
      <c r="Q25" s="13">
        <v>1.9</v>
      </c>
      <c r="R25" s="13">
        <v>11</v>
      </c>
      <c r="S25" s="16">
        <v>31517</v>
      </c>
      <c r="T25" s="13">
        <v>1938.5</v>
      </c>
    </row>
    <row r="26" spans="1:20">
      <c r="A26" s="22">
        <v>1987</v>
      </c>
      <c r="B26" s="23" t="s">
        <v>98</v>
      </c>
      <c r="C26" s="13">
        <v>5.2</v>
      </c>
      <c r="D26" s="13">
        <v>10.9</v>
      </c>
      <c r="E26" s="13">
        <v>32</v>
      </c>
      <c r="F26" s="16">
        <v>31934</v>
      </c>
      <c r="G26" s="15">
        <v>-0.8</v>
      </c>
      <c r="H26" s="15">
        <v>-31.6</v>
      </c>
      <c r="I26" s="16">
        <v>31798</v>
      </c>
      <c r="J26" s="13">
        <v>808</v>
      </c>
      <c r="K26" s="13">
        <v>53</v>
      </c>
      <c r="L26" s="16">
        <v>32068</v>
      </c>
      <c r="M26" s="13">
        <v>84</v>
      </c>
      <c r="N26" s="16">
        <v>31801</v>
      </c>
      <c r="O26" s="13">
        <v>34</v>
      </c>
      <c r="P26" s="16">
        <v>31800</v>
      </c>
      <c r="Q26" s="13">
        <v>1.9</v>
      </c>
      <c r="R26" s="13">
        <v>12</v>
      </c>
      <c r="S26" s="16">
        <v>32021</v>
      </c>
      <c r="T26" s="13">
        <v>1678.5</v>
      </c>
    </row>
    <row r="27" spans="1:20">
      <c r="A27" s="22">
        <v>1988</v>
      </c>
      <c r="B27" s="23" t="s">
        <v>64</v>
      </c>
      <c r="C27" s="13">
        <v>5</v>
      </c>
      <c r="D27" s="13">
        <v>10.3</v>
      </c>
      <c r="E27" s="13">
        <v>34.4</v>
      </c>
      <c r="F27" s="14">
        <v>32357</v>
      </c>
      <c r="G27" s="15">
        <v>-0.6</v>
      </c>
      <c r="H27" s="15">
        <v>-29.1</v>
      </c>
      <c r="I27" s="16">
        <v>32189</v>
      </c>
      <c r="J27" s="13">
        <v>657</v>
      </c>
      <c r="K27" s="13">
        <v>66</v>
      </c>
      <c r="L27" s="16">
        <v>32276</v>
      </c>
      <c r="M27" s="13">
        <v>57</v>
      </c>
      <c r="N27" s="16">
        <v>32207</v>
      </c>
      <c r="O27" s="13">
        <v>19</v>
      </c>
      <c r="P27" s="16">
        <v>32205</v>
      </c>
      <c r="Q27" s="13">
        <v>1.8</v>
      </c>
      <c r="R27" s="13">
        <v>9</v>
      </c>
      <c r="S27" s="16">
        <v>32471</v>
      </c>
      <c r="T27" s="13">
        <v>1723.9</v>
      </c>
    </row>
    <row r="28" spans="1:20">
      <c r="A28" s="22">
        <v>1989</v>
      </c>
      <c r="B28" s="23" t="s">
        <v>53</v>
      </c>
      <c r="C28" s="13">
        <v>5.2</v>
      </c>
      <c r="D28" s="13">
        <v>10.9</v>
      </c>
      <c r="E28" s="13">
        <v>32</v>
      </c>
      <c r="F28" s="16">
        <v>32665</v>
      </c>
      <c r="G28" s="15">
        <v>-0.8</v>
      </c>
      <c r="H28" s="15">
        <v>-31.6</v>
      </c>
      <c r="I28" s="16">
        <v>32529</v>
      </c>
      <c r="J28" s="13">
        <v>808</v>
      </c>
      <c r="K28" s="13">
        <v>53</v>
      </c>
      <c r="L28" s="16">
        <v>32799</v>
      </c>
      <c r="M28" s="13">
        <v>84</v>
      </c>
      <c r="N28" s="16">
        <v>32532</v>
      </c>
      <c r="O28" s="13">
        <v>34</v>
      </c>
      <c r="P28" s="16">
        <v>32592</v>
      </c>
      <c r="Q28" s="13">
        <v>1.9</v>
      </c>
      <c r="R28" s="13">
        <v>9</v>
      </c>
      <c r="S28" s="16">
        <v>32840</v>
      </c>
      <c r="T28" s="13">
        <v>1678.9</v>
      </c>
    </row>
    <row r="29" spans="1:20">
      <c r="A29" s="22">
        <v>1990</v>
      </c>
      <c r="B29" s="23" t="s">
        <v>54</v>
      </c>
      <c r="C29" s="13">
        <v>5</v>
      </c>
      <c r="D29" s="13">
        <v>10.3</v>
      </c>
      <c r="E29" s="13">
        <v>34.4</v>
      </c>
      <c r="F29" s="14">
        <v>33087</v>
      </c>
      <c r="G29" s="15">
        <v>-0.6</v>
      </c>
      <c r="H29" s="15">
        <v>-29.1</v>
      </c>
      <c r="I29" s="16">
        <v>32920</v>
      </c>
      <c r="J29" s="13">
        <v>657</v>
      </c>
      <c r="K29" s="13">
        <v>66</v>
      </c>
      <c r="L29" s="16">
        <v>33006</v>
      </c>
      <c r="M29" s="13">
        <v>57</v>
      </c>
      <c r="N29" s="16">
        <v>32937</v>
      </c>
      <c r="O29" s="13">
        <v>41</v>
      </c>
      <c r="P29" s="16">
        <v>32944</v>
      </c>
      <c r="Q29" s="13">
        <v>1.7</v>
      </c>
      <c r="R29" s="13">
        <v>10</v>
      </c>
      <c r="S29" s="16">
        <v>33234</v>
      </c>
      <c r="T29" s="13">
        <v>1690.4</v>
      </c>
    </row>
    <row r="30" spans="1:20">
      <c r="A30" s="22">
        <v>1991</v>
      </c>
      <c r="B30" s="23" t="s">
        <v>55</v>
      </c>
      <c r="C30" s="13">
        <v>6.3</v>
      </c>
      <c r="D30" s="13">
        <v>11.6</v>
      </c>
      <c r="E30" s="13">
        <v>34.1</v>
      </c>
      <c r="F30" s="16">
        <v>33444</v>
      </c>
      <c r="G30" s="15">
        <v>0.6</v>
      </c>
      <c r="H30" s="15">
        <v>-26.4</v>
      </c>
      <c r="I30" s="16">
        <v>33264</v>
      </c>
      <c r="J30" s="13">
        <v>849</v>
      </c>
      <c r="K30" s="13">
        <v>48</v>
      </c>
      <c r="L30" s="16">
        <v>33473</v>
      </c>
      <c r="M30" s="13">
        <v>64</v>
      </c>
      <c r="N30" s="16">
        <v>33323</v>
      </c>
      <c r="O30" s="13">
        <v>28</v>
      </c>
      <c r="P30" s="16">
        <v>33600</v>
      </c>
      <c r="Q30" s="13">
        <v>1.9</v>
      </c>
      <c r="R30" s="13">
        <v>11</v>
      </c>
      <c r="S30" s="16">
        <v>33528</v>
      </c>
      <c r="T30" s="13">
        <v>1650.9</v>
      </c>
    </row>
    <row r="31" spans="1:20">
      <c r="A31" s="22">
        <v>1992</v>
      </c>
      <c r="B31" s="23" t="s">
        <v>56</v>
      </c>
      <c r="C31" s="13">
        <v>6.9</v>
      </c>
      <c r="D31" s="13">
        <v>12.4</v>
      </c>
      <c r="E31" s="13">
        <v>34.299999999999997</v>
      </c>
      <c r="F31" s="14">
        <v>33820</v>
      </c>
      <c r="G31" s="15">
        <v>1.4</v>
      </c>
      <c r="H31" s="15">
        <v>-30.5</v>
      </c>
      <c r="I31" s="16">
        <v>33631</v>
      </c>
      <c r="J31" s="13">
        <v>886</v>
      </c>
      <c r="K31" s="13">
        <v>44</v>
      </c>
      <c r="L31" s="16">
        <v>33839</v>
      </c>
      <c r="M31" s="13">
        <v>73</v>
      </c>
      <c r="N31" s="16">
        <v>33676</v>
      </c>
      <c r="O31" s="13">
        <v>18</v>
      </c>
      <c r="P31" s="16">
        <v>33956</v>
      </c>
      <c r="Q31" s="13">
        <v>1.8</v>
      </c>
      <c r="R31" s="13">
        <v>11</v>
      </c>
      <c r="S31" s="16">
        <v>33850</v>
      </c>
      <c r="T31" s="13">
        <v>1517.2</v>
      </c>
    </row>
    <row r="32" spans="1:20">
      <c r="A32" s="22">
        <v>1993</v>
      </c>
      <c r="B32" s="23" t="s">
        <v>57</v>
      </c>
      <c r="C32" s="13">
        <v>6.2</v>
      </c>
      <c r="D32" s="13">
        <v>11.6</v>
      </c>
      <c r="E32" s="13">
        <v>31.2</v>
      </c>
      <c r="F32" s="16">
        <v>34146</v>
      </c>
      <c r="G32" s="15">
        <v>0.5</v>
      </c>
      <c r="H32" s="15">
        <v>-24.9</v>
      </c>
      <c r="I32" s="16">
        <v>34020</v>
      </c>
      <c r="J32" s="13">
        <v>636</v>
      </c>
      <c r="K32" s="13">
        <v>163</v>
      </c>
      <c r="L32" s="16">
        <v>34255</v>
      </c>
      <c r="M32" s="13">
        <v>55</v>
      </c>
      <c r="N32" s="16">
        <v>34022</v>
      </c>
      <c r="O32" s="13">
        <v>28</v>
      </c>
      <c r="P32" s="16">
        <v>34023</v>
      </c>
      <c r="Q32" s="13">
        <v>2</v>
      </c>
      <c r="R32" s="13">
        <v>11</v>
      </c>
      <c r="S32" s="16">
        <v>34305</v>
      </c>
      <c r="T32" s="13">
        <v>1512.1</v>
      </c>
    </row>
    <row r="33" spans="1:20">
      <c r="A33" s="22">
        <v>1994</v>
      </c>
      <c r="B33" s="23" t="s">
        <v>58</v>
      </c>
      <c r="C33" s="13">
        <v>5.3</v>
      </c>
      <c r="D33" s="13">
        <v>10.7</v>
      </c>
      <c r="E33" s="13">
        <v>31.4</v>
      </c>
      <c r="F33" s="14">
        <v>34543</v>
      </c>
      <c r="G33" s="15">
        <v>-0.3</v>
      </c>
      <c r="H33" s="15">
        <v>-25.7</v>
      </c>
      <c r="I33" s="16">
        <v>34359</v>
      </c>
      <c r="J33" s="13">
        <v>1060</v>
      </c>
      <c r="K33" s="13">
        <v>72</v>
      </c>
      <c r="L33" s="16">
        <v>34588</v>
      </c>
      <c r="M33" s="13">
        <v>83</v>
      </c>
      <c r="N33" s="16">
        <v>34358</v>
      </c>
      <c r="O33" s="13">
        <v>19</v>
      </c>
      <c r="P33" s="16">
        <v>34366</v>
      </c>
      <c r="Q33" s="13">
        <v>2.4</v>
      </c>
      <c r="R33" s="13">
        <v>14</v>
      </c>
      <c r="S33" s="16">
        <v>34471</v>
      </c>
      <c r="T33" s="13">
        <v>1644.3</v>
      </c>
    </row>
    <row r="34" spans="1:20">
      <c r="A34" s="22">
        <v>1995</v>
      </c>
      <c r="B34" s="23" t="s">
        <v>59</v>
      </c>
      <c r="C34" s="13">
        <v>7.2</v>
      </c>
      <c r="D34" s="13">
        <v>11</v>
      </c>
      <c r="E34" s="13">
        <v>34.200000000000003</v>
      </c>
      <c r="F34" s="16">
        <v>34907</v>
      </c>
      <c r="G34" s="15">
        <v>0.6</v>
      </c>
      <c r="H34" s="15">
        <v>-26.1</v>
      </c>
      <c r="I34" s="16">
        <v>34761</v>
      </c>
      <c r="J34" s="13">
        <v>1063</v>
      </c>
      <c r="K34" s="13">
        <v>52</v>
      </c>
      <c r="L34" s="16">
        <v>35036</v>
      </c>
      <c r="M34" s="13">
        <v>91</v>
      </c>
      <c r="N34" s="16">
        <v>34776</v>
      </c>
      <c r="O34" s="13">
        <v>28</v>
      </c>
      <c r="P34" s="16">
        <v>34731</v>
      </c>
      <c r="Q34" s="13">
        <v>2.2000000000000002</v>
      </c>
      <c r="R34" s="13">
        <v>12</v>
      </c>
      <c r="S34" s="16">
        <v>35011</v>
      </c>
      <c r="T34" s="13">
        <v>1393</v>
      </c>
    </row>
    <row r="35" spans="1:20">
      <c r="A35" s="22">
        <v>1996</v>
      </c>
      <c r="B35" s="23" t="s">
        <v>60</v>
      </c>
      <c r="C35" s="13">
        <v>6</v>
      </c>
      <c r="D35" s="13">
        <v>11.4</v>
      </c>
      <c r="E35" s="13">
        <v>36.799999999999997</v>
      </c>
      <c r="F35" s="14">
        <v>35284</v>
      </c>
      <c r="G35" s="15">
        <v>0.2</v>
      </c>
      <c r="H35" s="15">
        <v>-27</v>
      </c>
      <c r="I35" s="16">
        <v>35095</v>
      </c>
      <c r="J35" s="13">
        <v>913</v>
      </c>
      <c r="K35" s="13">
        <v>34</v>
      </c>
      <c r="L35" s="16">
        <v>35331</v>
      </c>
      <c r="M35" s="13">
        <v>69</v>
      </c>
      <c r="N35" s="16">
        <v>35150</v>
      </c>
      <c r="O35" s="13">
        <v>22</v>
      </c>
      <c r="P35" s="16">
        <v>35104</v>
      </c>
      <c r="Q35" s="13">
        <v>2.2999999999999998</v>
      </c>
      <c r="R35" s="13">
        <v>13</v>
      </c>
      <c r="S35" s="16">
        <v>35405</v>
      </c>
      <c r="T35" s="13">
        <v>1452.2</v>
      </c>
    </row>
    <row r="36" spans="1:20">
      <c r="A36" s="22">
        <v>1997</v>
      </c>
      <c r="B36" s="23" t="s">
        <v>61</v>
      </c>
      <c r="C36" s="13">
        <v>5.6</v>
      </c>
      <c r="D36" s="13">
        <v>11</v>
      </c>
      <c r="E36" s="13">
        <v>33.4</v>
      </c>
      <c r="F36" s="16">
        <v>35636</v>
      </c>
      <c r="G36" s="15">
        <v>0.2</v>
      </c>
      <c r="H36" s="15">
        <v>-24.5</v>
      </c>
      <c r="I36" s="16">
        <v>35474</v>
      </c>
      <c r="J36" s="13">
        <v>739</v>
      </c>
      <c r="K36" s="13">
        <v>32</v>
      </c>
      <c r="L36" s="16">
        <v>35756</v>
      </c>
      <c r="M36" s="13">
        <v>127</v>
      </c>
      <c r="N36" s="16">
        <v>35483</v>
      </c>
      <c r="O36" s="13">
        <v>37</v>
      </c>
      <c r="P36" s="16">
        <v>35483</v>
      </c>
      <c r="Q36" s="13">
        <v>2.4</v>
      </c>
      <c r="R36" s="13">
        <v>13</v>
      </c>
      <c r="S36" s="16">
        <v>35492</v>
      </c>
      <c r="T36" s="13">
        <v>1538.6</v>
      </c>
    </row>
    <row r="37" spans="1:20">
      <c r="A37" s="22">
        <v>1998</v>
      </c>
      <c r="B37" s="23" t="s">
        <v>62</v>
      </c>
      <c r="C37" s="13">
        <v>5.0999999999999996</v>
      </c>
      <c r="D37" s="13">
        <v>10.7</v>
      </c>
      <c r="E37" s="13">
        <v>31.4</v>
      </c>
      <c r="F37" s="14">
        <v>35931</v>
      </c>
      <c r="G37" s="15">
        <v>-0.2</v>
      </c>
      <c r="H37" s="15">
        <v>-26.7</v>
      </c>
      <c r="I37" s="16">
        <v>35847</v>
      </c>
      <c r="J37" s="13">
        <v>976</v>
      </c>
      <c r="K37" s="13">
        <v>110</v>
      </c>
      <c r="L37" s="16">
        <v>36035</v>
      </c>
      <c r="M37" s="13">
        <v>47</v>
      </c>
      <c r="N37" s="16">
        <v>35871</v>
      </c>
      <c r="O37" s="13">
        <v>34</v>
      </c>
      <c r="P37" s="16">
        <v>35798</v>
      </c>
      <c r="Q37" s="13">
        <v>2.2999999999999998</v>
      </c>
      <c r="R37" s="13">
        <v>14</v>
      </c>
      <c r="S37" s="16">
        <v>35856</v>
      </c>
      <c r="T37" s="13">
        <v>1635.3</v>
      </c>
    </row>
    <row r="38" spans="1:20">
      <c r="A38" s="22">
        <v>1999</v>
      </c>
      <c r="B38" s="23" t="s">
        <v>63</v>
      </c>
      <c r="C38" s="13">
        <v>5.8</v>
      </c>
      <c r="D38" s="13">
        <v>11.6</v>
      </c>
      <c r="E38" s="13">
        <v>35</v>
      </c>
      <c r="F38" s="16">
        <v>36389</v>
      </c>
      <c r="G38" s="15">
        <v>-1.4</v>
      </c>
      <c r="H38" s="15">
        <v>-25.9</v>
      </c>
      <c r="I38" s="16">
        <v>36205</v>
      </c>
      <c r="J38" s="13">
        <v>618</v>
      </c>
      <c r="K38" s="13">
        <v>59</v>
      </c>
      <c r="L38" s="16">
        <v>36285</v>
      </c>
      <c r="M38" s="13">
        <v>76</v>
      </c>
      <c r="N38" s="16">
        <v>36225</v>
      </c>
      <c r="O38" s="13">
        <v>51</v>
      </c>
      <c r="P38" s="16">
        <v>36501</v>
      </c>
      <c r="Q38" s="13">
        <v>2.2999999999999998</v>
      </c>
      <c r="R38" s="13">
        <v>15</v>
      </c>
      <c r="S38" s="16">
        <v>36428</v>
      </c>
      <c r="T38" s="13">
        <v>1747.4</v>
      </c>
    </row>
    <row r="39" spans="1:20">
      <c r="A39" s="22">
        <v>2000</v>
      </c>
      <c r="B39" s="23" t="s">
        <v>42</v>
      </c>
      <c r="C39" s="13">
        <v>5.0999999999999996</v>
      </c>
      <c r="D39" s="13">
        <v>10.3</v>
      </c>
      <c r="E39" s="13">
        <v>36.1</v>
      </c>
      <c r="F39" s="14">
        <v>36738</v>
      </c>
      <c r="G39" s="15">
        <v>-0.3</v>
      </c>
      <c r="H39" s="15">
        <v>-29.4</v>
      </c>
      <c r="I39" s="16">
        <v>36551</v>
      </c>
      <c r="J39" s="13">
        <v>910</v>
      </c>
      <c r="K39" s="13">
        <v>84</v>
      </c>
      <c r="L39" s="16">
        <v>36771</v>
      </c>
      <c r="M39" s="13">
        <v>130</v>
      </c>
      <c r="N39" s="16">
        <v>36546</v>
      </c>
      <c r="O39" s="13">
        <v>44</v>
      </c>
      <c r="P39" s="16">
        <v>36546</v>
      </c>
      <c r="Q39" s="13">
        <v>2.2000000000000002</v>
      </c>
      <c r="R39" s="13">
        <v>12</v>
      </c>
      <c r="S39" s="16">
        <v>36621</v>
      </c>
      <c r="T39" s="13">
        <v>1604.4</v>
      </c>
    </row>
    <row r="40" spans="1:20">
      <c r="A40" s="22">
        <v>2001</v>
      </c>
      <c r="B40" s="23" t="s">
        <v>43</v>
      </c>
      <c r="C40" s="13">
        <v>4.5999999999999996</v>
      </c>
      <c r="D40" s="13">
        <v>10</v>
      </c>
      <c r="E40" s="13">
        <v>31.1</v>
      </c>
      <c r="F40" s="16">
        <v>37126</v>
      </c>
      <c r="G40" s="15">
        <v>-1</v>
      </c>
      <c r="H40" s="15">
        <v>-26.9</v>
      </c>
      <c r="I40" s="16">
        <v>36931</v>
      </c>
      <c r="J40" s="13">
        <v>1025</v>
      </c>
      <c r="K40" s="13">
        <v>110</v>
      </c>
      <c r="L40" s="16">
        <v>37145</v>
      </c>
      <c r="M40" s="13">
        <v>74</v>
      </c>
      <c r="N40" s="16">
        <v>36958</v>
      </c>
      <c r="O40" s="13">
        <v>20</v>
      </c>
      <c r="P40" s="16">
        <v>36957</v>
      </c>
      <c r="Q40" s="13">
        <v>2.2999999999999998</v>
      </c>
      <c r="R40" s="13">
        <v>14</v>
      </c>
      <c r="S40" s="16">
        <v>36995</v>
      </c>
      <c r="T40" s="13">
        <v>1669</v>
      </c>
    </row>
    <row r="41" spans="1:20">
      <c r="A41" s="22">
        <v>2002</v>
      </c>
      <c r="B41" s="23" t="s">
        <v>44</v>
      </c>
      <c r="C41" s="13">
        <v>5.2</v>
      </c>
      <c r="D41" s="13">
        <v>10.8</v>
      </c>
      <c r="E41" s="13">
        <v>31.4</v>
      </c>
      <c r="F41" s="14">
        <v>37415</v>
      </c>
      <c r="G41" s="15">
        <v>-0.4</v>
      </c>
      <c r="H41" s="15">
        <v>-26.8</v>
      </c>
      <c r="I41" s="16">
        <v>37618</v>
      </c>
      <c r="J41" s="13">
        <v>855</v>
      </c>
      <c r="K41" s="13">
        <v>92</v>
      </c>
      <c r="L41" s="16">
        <v>37489</v>
      </c>
      <c r="M41" s="13">
        <v>95</v>
      </c>
      <c r="N41" s="16">
        <v>37285</v>
      </c>
      <c r="O41" s="13">
        <v>55</v>
      </c>
      <c r="P41" s="16">
        <v>37284</v>
      </c>
      <c r="Q41" s="13">
        <v>2.2999999999999998</v>
      </c>
      <c r="R41" s="13">
        <v>12</v>
      </c>
      <c r="S41" s="16">
        <v>37364</v>
      </c>
      <c r="T41" s="13">
        <v>1649.6</v>
      </c>
    </row>
    <row r="42" spans="1:20">
      <c r="A42" s="22">
        <v>2003</v>
      </c>
      <c r="B42" s="23" t="s">
        <v>45</v>
      </c>
      <c r="C42" s="13">
        <v>4.9000000000000004</v>
      </c>
      <c r="D42" s="13">
        <v>11.2</v>
      </c>
      <c r="E42" s="13">
        <v>30.4</v>
      </c>
      <c r="F42" s="16">
        <v>37771</v>
      </c>
      <c r="G42" s="15">
        <v>-1.6</v>
      </c>
      <c r="H42" s="15">
        <v>-27.9</v>
      </c>
      <c r="I42" s="16">
        <v>37654</v>
      </c>
      <c r="J42" s="13">
        <v>558</v>
      </c>
      <c r="K42" s="13">
        <v>68</v>
      </c>
      <c r="L42" s="16">
        <v>37843</v>
      </c>
      <c r="M42" s="13">
        <v>91</v>
      </c>
      <c r="N42" s="16">
        <v>37689</v>
      </c>
      <c r="O42" s="13">
        <v>31</v>
      </c>
      <c r="P42" s="16">
        <v>37684</v>
      </c>
      <c r="Q42" s="13">
        <v>2.2000000000000002</v>
      </c>
      <c r="R42" s="13">
        <v>12</v>
      </c>
      <c r="S42" s="16">
        <v>37941</v>
      </c>
      <c r="T42" s="13">
        <v>1716.8</v>
      </c>
    </row>
    <row r="43" spans="1:20">
      <c r="A43" s="22">
        <v>2004</v>
      </c>
      <c r="B43" s="23" t="s">
        <v>46</v>
      </c>
      <c r="C43" s="13">
        <v>6.2</v>
      </c>
      <c r="D43" s="13">
        <v>12.2</v>
      </c>
      <c r="E43" s="13">
        <v>35.4</v>
      </c>
      <c r="F43" s="14">
        <v>38192</v>
      </c>
      <c r="G43" s="15">
        <v>0</v>
      </c>
      <c r="H43" s="15">
        <v>-24.1</v>
      </c>
      <c r="I43" s="16">
        <v>38004</v>
      </c>
      <c r="J43" s="13">
        <v>764</v>
      </c>
      <c r="K43" s="13">
        <v>35</v>
      </c>
      <c r="L43" s="16">
        <v>38219</v>
      </c>
      <c r="M43" s="13">
        <v>164</v>
      </c>
      <c r="N43" s="16">
        <v>38002</v>
      </c>
      <c r="O43" s="13">
        <v>60</v>
      </c>
      <c r="P43" s="16">
        <v>38001</v>
      </c>
      <c r="Q43" s="13">
        <v>2.4</v>
      </c>
      <c r="R43" s="13">
        <v>17</v>
      </c>
      <c r="S43" s="16">
        <v>38238</v>
      </c>
      <c r="T43" s="13">
        <v>1730</v>
      </c>
    </row>
    <row r="44" spans="1:20">
      <c r="A44" s="22">
        <v>2005</v>
      </c>
      <c r="B44" s="23" t="s">
        <v>47</v>
      </c>
      <c r="C44" s="13">
        <v>5.5</v>
      </c>
      <c r="D44" s="13">
        <v>11.5</v>
      </c>
      <c r="E44" s="13">
        <v>33.299999999999997</v>
      </c>
      <c r="F44" s="16">
        <v>38526</v>
      </c>
      <c r="G44" s="15">
        <v>-0.6</v>
      </c>
      <c r="H44" s="15">
        <v>-27.6</v>
      </c>
      <c r="I44" s="16">
        <v>38363</v>
      </c>
      <c r="J44" s="13">
        <v>778</v>
      </c>
      <c r="K44" s="13">
        <v>89</v>
      </c>
      <c r="L44" s="16">
        <v>38560</v>
      </c>
      <c r="M44" s="13">
        <v>102</v>
      </c>
      <c r="N44" s="16">
        <v>38424</v>
      </c>
      <c r="O44" s="13">
        <v>33</v>
      </c>
      <c r="P44" s="16">
        <v>38423</v>
      </c>
      <c r="Q44" s="13">
        <v>2.2000000000000002</v>
      </c>
      <c r="R44" s="13">
        <v>13</v>
      </c>
      <c r="S44" s="16">
        <v>38473</v>
      </c>
      <c r="T44" s="13">
        <v>1733.3</v>
      </c>
    </row>
    <row r="45" spans="1:20">
      <c r="A45" s="22">
        <v>2006</v>
      </c>
      <c r="B45" s="23" t="s">
        <v>48</v>
      </c>
      <c r="C45" s="13">
        <v>5.8</v>
      </c>
      <c r="D45" s="13">
        <v>11.4</v>
      </c>
      <c r="E45" s="13">
        <v>33.299999999999997</v>
      </c>
      <c r="F45" s="14">
        <v>38935</v>
      </c>
      <c r="G45" s="15">
        <v>0.1</v>
      </c>
      <c r="H45" s="15">
        <v>-24.1</v>
      </c>
      <c r="I45" s="16">
        <v>38726</v>
      </c>
      <c r="J45" s="13">
        <v>1248</v>
      </c>
      <c r="K45" s="13">
        <v>166</v>
      </c>
      <c r="L45" s="16">
        <v>38998</v>
      </c>
      <c r="M45" s="13">
        <v>103</v>
      </c>
      <c r="N45" s="16">
        <v>39080</v>
      </c>
      <c r="O45" s="13">
        <v>49</v>
      </c>
      <c r="P45" s="16">
        <v>39079</v>
      </c>
      <c r="Q45" s="13">
        <v>2.2999999999999998</v>
      </c>
      <c r="R45" s="13">
        <v>14</v>
      </c>
      <c r="S45" s="16">
        <v>38774</v>
      </c>
      <c r="T45" s="13">
        <v>1674.2</v>
      </c>
    </row>
    <row r="46" spans="1:20">
      <c r="A46" s="22">
        <v>2007</v>
      </c>
      <c r="B46" s="23" t="s">
        <v>49</v>
      </c>
      <c r="C46" s="13">
        <v>5.4</v>
      </c>
      <c r="D46" s="13">
        <v>11.1</v>
      </c>
      <c r="E46" s="13">
        <v>34.5</v>
      </c>
      <c r="F46" s="16">
        <v>39309</v>
      </c>
      <c r="G46" s="15">
        <v>-0.3</v>
      </c>
      <c r="H46" s="15">
        <v>-23.8</v>
      </c>
      <c r="I46" s="16">
        <v>39127</v>
      </c>
      <c r="J46" s="13">
        <v>684</v>
      </c>
      <c r="K46" s="13">
        <v>70</v>
      </c>
      <c r="L46" s="16">
        <v>39304</v>
      </c>
      <c r="M46" s="13">
        <v>115</v>
      </c>
      <c r="N46" s="16">
        <v>39129</v>
      </c>
      <c r="O46" s="13">
        <v>26</v>
      </c>
      <c r="P46" s="16">
        <v>39128</v>
      </c>
      <c r="Q46" s="13">
        <v>2.2000000000000002</v>
      </c>
      <c r="R46" s="13">
        <v>13</v>
      </c>
      <c r="S46" s="16">
        <v>39089</v>
      </c>
      <c r="T46" s="13">
        <v>1684.7</v>
      </c>
    </row>
    <row r="47" spans="1:20">
      <c r="A47" s="22">
        <v>2008</v>
      </c>
      <c r="B47" s="23" t="s">
        <v>50</v>
      </c>
      <c r="C47" s="13">
        <v>5.8</v>
      </c>
      <c r="D47" s="13">
        <v>11.7</v>
      </c>
      <c r="E47" s="13">
        <v>33.4</v>
      </c>
      <c r="F47" s="14">
        <v>39635</v>
      </c>
      <c r="G47" s="15">
        <v>-0.2</v>
      </c>
      <c r="H47" s="15">
        <v>-27.8</v>
      </c>
      <c r="I47" s="16">
        <v>39479</v>
      </c>
      <c r="J47" s="13">
        <v>639</v>
      </c>
      <c r="K47" s="13">
        <v>42.5</v>
      </c>
      <c r="L47" s="16">
        <v>39690</v>
      </c>
      <c r="M47" s="13">
        <v>92</v>
      </c>
      <c r="N47" s="16">
        <v>39502</v>
      </c>
      <c r="O47" s="13">
        <v>32</v>
      </c>
      <c r="P47" s="16">
        <v>39813</v>
      </c>
      <c r="Q47" s="13">
        <v>2.2999999999999998</v>
      </c>
      <c r="R47" s="13">
        <v>13.3</v>
      </c>
      <c r="S47" s="16">
        <v>39562</v>
      </c>
      <c r="T47" s="13">
        <v>1766.6</v>
      </c>
    </row>
    <row r="48" spans="1:20">
      <c r="A48" s="22">
        <v>2009</v>
      </c>
      <c r="B48" s="23" t="s">
        <v>51</v>
      </c>
      <c r="C48" s="13">
        <v>5.8</v>
      </c>
      <c r="D48" s="13">
        <v>11.4</v>
      </c>
      <c r="E48" s="13">
        <v>31.4</v>
      </c>
      <c r="F48" s="16">
        <v>39990</v>
      </c>
      <c r="G48" s="15">
        <v>-0.2</v>
      </c>
      <c r="H48" s="15">
        <v>-21.9</v>
      </c>
      <c r="I48" s="16">
        <v>39855</v>
      </c>
      <c r="J48" s="13">
        <v>883.5</v>
      </c>
      <c r="K48" s="13">
        <v>73</v>
      </c>
      <c r="L48" s="16">
        <v>40095</v>
      </c>
      <c r="M48" s="13">
        <v>104</v>
      </c>
      <c r="N48" s="16">
        <v>39865</v>
      </c>
      <c r="O48" s="13">
        <v>27</v>
      </c>
      <c r="P48" s="16">
        <v>39814</v>
      </c>
      <c r="Q48" s="13">
        <v>2.2999999999999998</v>
      </c>
      <c r="R48" s="13">
        <v>15</v>
      </c>
      <c r="S48" s="16">
        <v>39951</v>
      </c>
      <c r="T48" s="13">
        <v>1597.9</v>
      </c>
    </row>
    <row r="49" spans="1:20">
      <c r="A49" s="22">
        <v>2010</v>
      </c>
      <c r="B49" s="23" t="s">
        <v>52</v>
      </c>
      <c r="C49" s="13">
        <v>6.5</v>
      </c>
      <c r="D49" s="13">
        <v>12.2</v>
      </c>
      <c r="E49" s="13">
        <v>35.6</v>
      </c>
      <c r="F49" s="14">
        <v>40396</v>
      </c>
      <c r="G49" s="15">
        <v>0.7</v>
      </c>
      <c r="H49" s="15">
        <v>-26.6</v>
      </c>
      <c r="I49" s="16">
        <v>40213</v>
      </c>
      <c r="J49" s="13">
        <v>765.5</v>
      </c>
      <c r="K49" s="13">
        <v>42.5</v>
      </c>
      <c r="L49" s="16">
        <v>40399</v>
      </c>
      <c r="M49" s="13">
        <v>82</v>
      </c>
      <c r="N49" s="16">
        <v>40230</v>
      </c>
      <c r="O49" s="13">
        <v>28</v>
      </c>
      <c r="P49" s="16">
        <v>40180</v>
      </c>
      <c r="Q49" s="13">
        <v>2</v>
      </c>
      <c r="R49" s="13">
        <v>16.100000000000001</v>
      </c>
      <c r="S49" s="16">
        <v>40258</v>
      </c>
      <c r="T49" s="13">
        <v>1672.7</v>
      </c>
    </row>
    <row r="50" spans="1:20">
      <c r="A50" s="22">
        <v>2011</v>
      </c>
      <c r="B50" s="23" t="s">
        <v>33</v>
      </c>
      <c r="C50" s="13">
        <v>5.6</v>
      </c>
      <c r="D50" s="13">
        <v>11.6</v>
      </c>
      <c r="E50" s="13">
        <v>33.200000000000003</v>
      </c>
      <c r="F50" s="16">
        <v>40787</v>
      </c>
      <c r="G50" s="15">
        <v>-0.4</v>
      </c>
      <c r="H50" s="15">
        <v>-27.2</v>
      </c>
      <c r="I50" s="16">
        <v>40574</v>
      </c>
      <c r="J50" s="13">
        <v>817.5</v>
      </c>
      <c r="K50" s="13">
        <v>101.5</v>
      </c>
      <c r="L50" s="16">
        <v>40788</v>
      </c>
      <c r="M50" s="13">
        <v>92</v>
      </c>
      <c r="N50" s="16">
        <v>40592</v>
      </c>
      <c r="O50" s="13">
        <v>30</v>
      </c>
      <c r="P50" s="16">
        <v>40568</v>
      </c>
      <c r="Q50" s="13">
        <v>2.2999999999999998</v>
      </c>
      <c r="R50" s="13">
        <v>11.7</v>
      </c>
      <c r="S50" s="16">
        <v>40648</v>
      </c>
      <c r="T50" s="13">
        <v>1752</v>
      </c>
    </row>
    <row r="51" spans="1:20">
      <c r="A51" s="22">
        <v>2012</v>
      </c>
      <c r="B51" s="23" t="s">
        <v>34</v>
      </c>
      <c r="C51" s="13">
        <v>5.3</v>
      </c>
      <c r="D51" s="13">
        <v>11</v>
      </c>
      <c r="E51" s="13">
        <v>33.5</v>
      </c>
      <c r="F51" s="14">
        <v>41118</v>
      </c>
      <c r="G51" s="15">
        <v>-0.4</v>
      </c>
      <c r="H51" s="15">
        <v>-27.9</v>
      </c>
      <c r="I51" s="16">
        <v>40942</v>
      </c>
      <c r="J51" s="13">
        <v>1066.5</v>
      </c>
      <c r="K51" s="13">
        <v>69.5</v>
      </c>
      <c r="L51" s="16">
        <v>41099</v>
      </c>
      <c r="M51" s="13">
        <v>87</v>
      </c>
      <c r="N51" s="16">
        <v>40915</v>
      </c>
      <c r="O51" s="13">
        <v>28</v>
      </c>
      <c r="P51" s="16">
        <v>41273</v>
      </c>
      <c r="Q51" s="13">
        <v>2.4</v>
      </c>
      <c r="R51" s="13">
        <v>12.7</v>
      </c>
      <c r="S51" s="16">
        <v>41274</v>
      </c>
      <c r="T51" s="13">
        <v>1589.3</v>
      </c>
    </row>
    <row r="52" spans="1:20">
      <c r="A52" s="22">
        <v>2013</v>
      </c>
      <c r="B52" s="23" t="s">
        <v>35</v>
      </c>
      <c r="C52" s="13">
        <v>5.8</v>
      </c>
      <c r="D52" s="13">
        <v>11.3</v>
      </c>
      <c r="E52" s="13">
        <v>33</v>
      </c>
      <c r="F52" s="16">
        <v>41502</v>
      </c>
      <c r="G52" s="15">
        <v>0.2</v>
      </c>
      <c r="H52" s="15">
        <v>-26.7</v>
      </c>
      <c r="I52" s="16">
        <v>41291</v>
      </c>
      <c r="J52" s="13">
        <v>778.5</v>
      </c>
      <c r="K52" s="13">
        <v>70.5</v>
      </c>
      <c r="L52" s="16">
        <v>41563</v>
      </c>
      <c r="M52" s="13">
        <v>89</v>
      </c>
      <c r="N52" s="16">
        <v>41301</v>
      </c>
      <c r="O52" s="13">
        <v>30</v>
      </c>
      <c r="P52" s="16">
        <v>41301</v>
      </c>
      <c r="Q52" s="13">
        <v>2.7</v>
      </c>
      <c r="R52" s="13">
        <v>13.5</v>
      </c>
      <c r="S52" s="16">
        <v>41340</v>
      </c>
      <c r="T52" s="13">
        <v>1640.9</v>
      </c>
    </row>
    <row r="53" spans="1:20">
      <c r="A53" s="22">
        <v>2014</v>
      </c>
      <c r="B53" s="23" t="s">
        <v>36</v>
      </c>
      <c r="C53" s="13">
        <v>5.7</v>
      </c>
      <c r="D53" s="13">
        <v>11.7</v>
      </c>
      <c r="E53" s="13">
        <v>33.799999999999997</v>
      </c>
      <c r="F53" s="14">
        <v>41793</v>
      </c>
      <c r="G53" s="15">
        <v>-0.5</v>
      </c>
      <c r="H53" s="15">
        <v>-24.4</v>
      </c>
      <c r="I53" s="16">
        <v>41678</v>
      </c>
      <c r="J53" s="13">
        <v>681</v>
      </c>
      <c r="K53" s="13">
        <v>65.5</v>
      </c>
      <c r="L53" s="16">
        <v>41847</v>
      </c>
      <c r="M53" s="13">
        <v>101</v>
      </c>
      <c r="N53" s="16">
        <v>41688</v>
      </c>
      <c r="O53" s="13">
        <v>29</v>
      </c>
      <c r="P53" s="16">
        <v>41712</v>
      </c>
      <c r="Q53" s="13">
        <v>2.5</v>
      </c>
      <c r="R53" s="13">
        <v>15</v>
      </c>
      <c r="S53" s="16">
        <v>41990</v>
      </c>
      <c r="T53" s="13">
        <v>1876.9</v>
      </c>
    </row>
    <row r="54" spans="1:20">
      <c r="A54" s="22">
        <v>2015</v>
      </c>
      <c r="B54" s="23" t="s">
        <v>37</v>
      </c>
      <c r="C54" s="13">
        <v>6.4</v>
      </c>
      <c r="D54" s="13">
        <v>12.1</v>
      </c>
      <c r="E54" s="13">
        <v>33.6</v>
      </c>
      <c r="F54" s="16">
        <v>42199</v>
      </c>
      <c r="G54" s="15">
        <v>0.7</v>
      </c>
      <c r="H54" s="15">
        <v>-25.8</v>
      </c>
      <c r="I54" s="16">
        <v>42039</v>
      </c>
      <c r="J54" s="13">
        <v>898.5</v>
      </c>
      <c r="K54" s="13">
        <v>182</v>
      </c>
      <c r="L54" s="16">
        <v>42285</v>
      </c>
      <c r="M54" s="13">
        <v>146</v>
      </c>
      <c r="N54" s="16">
        <v>42068</v>
      </c>
      <c r="O54" s="13">
        <v>52</v>
      </c>
      <c r="P54" s="16">
        <v>42355</v>
      </c>
      <c r="Q54" s="13">
        <v>2.5</v>
      </c>
      <c r="R54" s="13">
        <v>16.3</v>
      </c>
      <c r="S54" s="16">
        <v>42279</v>
      </c>
      <c r="T54" s="13">
        <v>1754.7</v>
      </c>
    </row>
    <row r="55" spans="1:20">
      <c r="A55" s="22">
        <v>2016</v>
      </c>
      <c r="B55" s="23" t="s">
        <v>38</v>
      </c>
      <c r="C55" s="13">
        <v>5.6</v>
      </c>
      <c r="D55" s="13">
        <v>11.3</v>
      </c>
      <c r="E55" s="13">
        <v>32.5</v>
      </c>
      <c r="F55" s="14">
        <v>42590</v>
      </c>
      <c r="G55" s="15">
        <v>-0.2</v>
      </c>
      <c r="H55" s="15">
        <v>-24.2</v>
      </c>
      <c r="I55" s="16">
        <v>42425</v>
      </c>
      <c r="J55" s="13">
        <v>1014.5</v>
      </c>
      <c r="K55" s="13">
        <v>95.5</v>
      </c>
      <c r="L55" s="16">
        <v>42622</v>
      </c>
      <c r="M55" s="13">
        <v>91</v>
      </c>
      <c r="N55" s="16">
        <v>42425</v>
      </c>
      <c r="O55" s="13">
        <v>30</v>
      </c>
      <c r="P55" s="16">
        <v>42421</v>
      </c>
      <c r="Q55" s="13">
        <v>2.5</v>
      </c>
      <c r="R55" s="13">
        <v>16.399999999999999</v>
      </c>
      <c r="S55" s="16">
        <v>42507</v>
      </c>
      <c r="T55" s="13">
        <v>1807.6</v>
      </c>
    </row>
    <row r="56" spans="1:20">
      <c r="A56" s="22">
        <v>2017</v>
      </c>
      <c r="B56" s="23" t="s">
        <v>39</v>
      </c>
      <c r="C56" s="13">
        <v>5.7</v>
      </c>
      <c r="D56" s="13">
        <v>11.6</v>
      </c>
      <c r="E56" s="13">
        <v>35.299999999999997</v>
      </c>
      <c r="F56" s="16">
        <v>42931</v>
      </c>
      <c r="G56" s="15">
        <v>-0.3</v>
      </c>
      <c r="H56" s="15">
        <v>-23.2</v>
      </c>
      <c r="I56" s="16">
        <v>42748</v>
      </c>
      <c r="J56" s="13">
        <v>744.5</v>
      </c>
      <c r="K56" s="13">
        <v>58</v>
      </c>
      <c r="L56" s="16">
        <v>42932</v>
      </c>
      <c r="M56" s="13">
        <v>70</v>
      </c>
      <c r="N56" s="16">
        <v>42787</v>
      </c>
      <c r="O56" s="13">
        <v>25</v>
      </c>
      <c r="P56" s="16">
        <v>43074</v>
      </c>
      <c r="Q56" s="13">
        <v>2.4</v>
      </c>
      <c r="R56" s="13">
        <v>14.2</v>
      </c>
      <c r="S56" s="16">
        <v>42839</v>
      </c>
      <c r="T56" s="13">
        <v>1716</v>
      </c>
    </row>
    <row r="57" spans="1:20">
      <c r="A57" s="22">
        <v>2018</v>
      </c>
      <c r="B57" s="23" t="s">
        <v>32</v>
      </c>
      <c r="C57" s="13">
        <v>5.9</v>
      </c>
      <c r="D57" s="13">
        <v>12.1</v>
      </c>
      <c r="E57" s="13">
        <v>36.4</v>
      </c>
      <c r="F57" s="14">
        <v>43312</v>
      </c>
      <c r="G57" s="15">
        <v>-0.2</v>
      </c>
      <c r="H57" s="15">
        <v>-24.1</v>
      </c>
      <c r="I57" s="16">
        <v>43152</v>
      </c>
      <c r="J57" s="13">
        <v>882</v>
      </c>
      <c r="K57" s="13">
        <v>54.5</v>
      </c>
      <c r="L57" s="16">
        <v>43328</v>
      </c>
      <c r="M57" s="13">
        <v>96</v>
      </c>
      <c r="N57" s="16">
        <v>43148</v>
      </c>
      <c r="O57" s="13">
        <v>31</v>
      </c>
      <c r="P57" s="16">
        <v>43148</v>
      </c>
      <c r="Q57" s="13">
        <v>2.2999999999999998</v>
      </c>
      <c r="R57" s="13">
        <v>13.7</v>
      </c>
      <c r="S57" s="16">
        <v>43161</v>
      </c>
      <c r="T57" s="13">
        <v>1763.2</v>
      </c>
    </row>
    <row r="58" spans="1:20">
      <c r="A58" s="22">
        <v>2019</v>
      </c>
      <c r="B58" s="23" t="s">
        <v>31</v>
      </c>
      <c r="C58" s="13">
        <v>6.3</v>
      </c>
      <c r="D58" s="13">
        <v>12.6</v>
      </c>
      <c r="E58" s="13">
        <v>39.5</v>
      </c>
      <c r="F58" s="16">
        <v>43611</v>
      </c>
      <c r="G58" s="15">
        <v>-0.2</v>
      </c>
      <c r="H58" s="15">
        <v>-28.6</v>
      </c>
      <c r="I58" s="16">
        <v>43505</v>
      </c>
      <c r="J58" s="13">
        <v>664</v>
      </c>
      <c r="K58" s="13">
        <v>80</v>
      </c>
      <c r="L58" s="16">
        <v>43686</v>
      </c>
      <c r="M58" s="13">
        <v>73</v>
      </c>
      <c r="N58" s="16">
        <v>43494</v>
      </c>
      <c r="O58" s="13">
        <v>30</v>
      </c>
      <c r="P58" s="16">
        <v>43494</v>
      </c>
      <c r="Q58" s="13">
        <v>2.4</v>
      </c>
      <c r="R58" s="13">
        <v>15.5</v>
      </c>
      <c r="S58" s="16">
        <v>43811</v>
      </c>
      <c r="T58" s="13">
        <v>1826</v>
      </c>
    </row>
    <row r="59" spans="1:20">
      <c r="A59" s="22">
        <v>2020</v>
      </c>
      <c r="B59" s="23" t="s">
        <v>7</v>
      </c>
      <c r="C59" s="13">
        <v>6.5</v>
      </c>
      <c r="D59" s="13">
        <v>12.1</v>
      </c>
      <c r="E59" s="13">
        <v>33.9</v>
      </c>
      <c r="F59" s="14">
        <v>44055</v>
      </c>
      <c r="G59" s="15">
        <v>0.9</v>
      </c>
      <c r="H59" s="15">
        <v>-30.3</v>
      </c>
      <c r="I59" s="16">
        <v>43870</v>
      </c>
      <c r="J59" s="13">
        <v>724</v>
      </c>
      <c r="K59" s="13">
        <v>50.5</v>
      </c>
      <c r="L59" s="16">
        <v>43964</v>
      </c>
      <c r="M59" s="13">
        <v>99</v>
      </c>
      <c r="N59" s="16">
        <v>43896</v>
      </c>
      <c r="O59" s="13">
        <v>47</v>
      </c>
      <c r="P59" s="16">
        <v>43861</v>
      </c>
      <c r="Q59" s="13">
        <v>2.2999999999999998</v>
      </c>
      <c r="R59" s="13">
        <v>14.1</v>
      </c>
      <c r="S59" s="16">
        <v>43901</v>
      </c>
      <c r="T59" s="13">
        <v>1705.5</v>
      </c>
    </row>
    <row r="60" spans="1:20">
      <c r="A60" s="22">
        <v>2021</v>
      </c>
      <c r="B60" s="23" t="s">
        <v>67</v>
      </c>
      <c r="C60" s="13">
        <v>6.6</v>
      </c>
      <c r="D60" s="13">
        <v>13</v>
      </c>
      <c r="E60" s="13">
        <v>36.700000000000003</v>
      </c>
      <c r="F60" s="16">
        <v>44405</v>
      </c>
      <c r="G60" s="15">
        <v>0.3</v>
      </c>
      <c r="H60" s="15">
        <v>-25.1</v>
      </c>
      <c r="I60" s="16">
        <v>44235</v>
      </c>
      <c r="J60" s="13">
        <v>866</v>
      </c>
      <c r="K60" s="13">
        <v>89.5</v>
      </c>
      <c r="L60" s="16">
        <v>44316</v>
      </c>
      <c r="M60" s="13">
        <v>80</v>
      </c>
      <c r="N60" s="16">
        <v>44227</v>
      </c>
      <c r="O60" s="13">
        <v>49</v>
      </c>
      <c r="P60" s="16">
        <v>44204</v>
      </c>
      <c r="Q60" s="13">
        <v>2.4</v>
      </c>
      <c r="R60" s="13">
        <v>14.7</v>
      </c>
      <c r="S60" s="16">
        <v>44531</v>
      </c>
      <c r="T60" s="13">
        <v>1696.8</v>
      </c>
    </row>
    <row r="61" spans="1:20">
      <c r="A61" s="22">
        <v>2022</v>
      </c>
      <c r="B61" s="23" t="s">
        <v>68</v>
      </c>
      <c r="C61" s="13"/>
      <c r="D61" s="13"/>
      <c r="E61" s="13"/>
      <c r="F61" s="14"/>
      <c r="G61" s="15"/>
      <c r="H61" s="15"/>
      <c r="I61" s="16"/>
      <c r="J61" s="13"/>
      <c r="K61" s="13"/>
      <c r="L61" s="16"/>
      <c r="M61" s="13"/>
      <c r="N61" s="16"/>
      <c r="O61" s="13"/>
      <c r="P61" s="16"/>
      <c r="Q61" s="13"/>
      <c r="R61" s="13"/>
      <c r="S61" s="16"/>
      <c r="T61" s="13"/>
    </row>
    <row r="62" spans="1:20">
      <c r="A62" s="22">
        <v>2023</v>
      </c>
      <c r="B62" s="23" t="s">
        <v>69</v>
      </c>
      <c r="C62" s="13"/>
      <c r="D62" s="13"/>
      <c r="E62" s="13"/>
      <c r="F62" s="16"/>
      <c r="G62" s="15"/>
      <c r="H62" s="15"/>
      <c r="I62" s="16"/>
      <c r="J62" s="13"/>
      <c r="K62" s="13"/>
      <c r="L62" s="16"/>
      <c r="M62" s="13"/>
      <c r="N62" s="16"/>
      <c r="O62" s="13"/>
      <c r="P62" s="16"/>
      <c r="Q62" s="13"/>
      <c r="R62" s="13"/>
      <c r="S62" s="16"/>
      <c r="T62" s="13"/>
    </row>
    <row r="63" spans="1:20">
      <c r="A63" s="22">
        <v>2024</v>
      </c>
      <c r="B63" s="23" t="s">
        <v>70</v>
      </c>
      <c r="C63" s="13"/>
      <c r="D63" s="13"/>
      <c r="E63" s="13"/>
      <c r="F63" s="14"/>
      <c r="G63" s="15"/>
      <c r="H63" s="15"/>
      <c r="I63" s="16"/>
      <c r="J63" s="13"/>
      <c r="K63" s="13"/>
      <c r="L63" s="16"/>
      <c r="M63" s="13"/>
      <c r="N63" s="16"/>
      <c r="O63" s="13"/>
      <c r="P63" s="16"/>
      <c r="Q63" s="13"/>
      <c r="R63" s="13"/>
      <c r="S63" s="16"/>
      <c r="T63" s="13"/>
    </row>
    <row r="64" spans="1:20">
      <c r="A64" s="22">
        <v>2025</v>
      </c>
      <c r="B64" s="23" t="s">
        <v>71</v>
      </c>
      <c r="C64" s="13"/>
      <c r="D64" s="13"/>
      <c r="E64" s="13"/>
      <c r="F64" s="16"/>
      <c r="G64" s="15"/>
      <c r="H64" s="15"/>
      <c r="I64" s="16"/>
      <c r="J64" s="13"/>
      <c r="K64" s="13"/>
      <c r="L64" s="16"/>
      <c r="M64" s="13"/>
      <c r="N64" s="16"/>
      <c r="O64" s="13"/>
      <c r="P64" s="16"/>
      <c r="Q64" s="13"/>
      <c r="R64" s="13"/>
      <c r="S64" s="16"/>
      <c r="T64" s="13"/>
    </row>
    <row r="65" spans="1:20">
      <c r="A65" s="22">
        <v>2026</v>
      </c>
      <c r="B65" s="23" t="s">
        <v>72</v>
      </c>
      <c r="C65" s="13"/>
      <c r="D65" s="13"/>
      <c r="E65" s="13"/>
      <c r="F65" s="14"/>
      <c r="G65" s="15"/>
      <c r="H65" s="15"/>
      <c r="I65" s="16"/>
      <c r="J65" s="13"/>
      <c r="K65" s="13"/>
      <c r="L65" s="16"/>
      <c r="M65" s="13"/>
      <c r="N65" s="16"/>
      <c r="O65" s="13"/>
      <c r="P65" s="16"/>
      <c r="Q65" s="13"/>
      <c r="R65" s="13"/>
      <c r="S65" s="16"/>
      <c r="T65" s="13"/>
    </row>
    <row r="66" spans="1:20">
      <c r="A66" s="22">
        <v>2027</v>
      </c>
      <c r="B66" s="23" t="s">
        <v>73</v>
      </c>
      <c r="C66" s="13"/>
      <c r="D66" s="13"/>
      <c r="E66" s="13"/>
      <c r="F66" s="16"/>
      <c r="G66" s="15"/>
      <c r="H66" s="15"/>
      <c r="I66" s="16"/>
      <c r="J66" s="13"/>
      <c r="K66" s="13"/>
      <c r="L66" s="16"/>
      <c r="M66" s="13"/>
      <c r="N66" s="16"/>
      <c r="O66" s="13"/>
      <c r="P66" s="16"/>
      <c r="Q66" s="13"/>
      <c r="R66" s="13"/>
      <c r="S66" s="16"/>
      <c r="T66" s="13"/>
    </row>
    <row r="67" spans="1:20">
      <c r="A67" s="22">
        <v>2028</v>
      </c>
      <c r="B67" s="23" t="s">
        <v>127</v>
      </c>
      <c r="C67" s="13"/>
      <c r="D67" s="13"/>
      <c r="E67" s="13"/>
      <c r="F67" s="14"/>
      <c r="G67" s="15"/>
      <c r="H67" s="15"/>
      <c r="I67" s="16"/>
      <c r="J67" s="13"/>
      <c r="K67" s="13"/>
      <c r="L67" s="16"/>
      <c r="M67" s="13"/>
      <c r="N67" s="16"/>
      <c r="O67" s="13"/>
      <c r="P67" s="16"/>
      <c r="Q67" s="13"/>
      <c r="R67" s="13"/>
      <c r="S67" s="16"/>
      <c r="T67" s="13"/>
    </row>
    <row r="68" spans="1:20">
      <c r="A68" s="22">
        <v>2029</v>
      </c>
      <c r="B68" s="23" t="s">
        <v>128</v>
      </c>
      <c r="C68" s="13"/>
      <c r="D68" s="13"/>
      <c r="E68" s="13"/>
      <c r="F68" s="16"/>
      <c r="G68" s="15"/>
      <c r="H68" s="15"/>
      <c r="I68" s="16"/>
      <c r="J68" s="13"/>
      <c r="K68" s="13"/>
      <c r="L68" s="16"/>
      <c r="M68" s="13"/>
      <c r="N68" s="16"/>
      <c r="O68" s="13"/>
      <c r="P68" s="16"/>
      <c r="Q68" s="13"/>
      <c r="R68" s="13"/>
      <c r="S68" s="16"/>
      <c r="T68" s="13"/>
    </row>
    <row r="69" spans="1:20">
      <c r="A69" s="22">
        <v>2030</v>
      </c>
      <c r="B69" s="23" t="s">
        <v>129</v>
      </c>
      <c r="C69" s="13"/>
      <c r="D69" s="13"/>
      <c r="E69" s="13"/>
      <c r="F69" s="14"/>
      <c r="G69" s="15"/>
      <c r="H69" s="15"/>
      <c r="I69" s="16"/>
      <c r="J69" s="13"/>
      <c r="K69" s="13"/>
      <c r="L69" s="16"/>
      <c r="M69" s="13"/>
      <c r="N69" s="16"/>
      <c r="O69" s="13"/>
      <c r="P69" s="16"/>
      <c r="Q69" s="13"/>
      <c r="R69" s="13"/>
      <c r="S69" s="16"/>
      <c r="T69" s="13"/>
    </row>
  </sheetData>
  <mergeCells count="17">
    <mergeCell ref="M3:P3"/>
    <mergeCell ref="Q4:Q5"/>
    <mergeCell ref="R4:S5"/>
    <mergeCell ref="Q3:S3"/>
    <mergeCell ref="T3:T5"/>
    <mergeCell ref="M4:N5"/>
    <mergeCell ref="O4:P5"/>
    <mergeCell ref="J3:L3"/>
    <mergeCell ref="J4:J5"/>
    <mergeCell ref="K4:L5"/>
    <mergeCell ref="A3:B5"/>
    <mergeCell ref="E5:F5"/>
    <mergeCell ref="D4:F4"/>
    <mergeCell ref="H5:I5"/>
    <mergeCell ref="G4:I4"/>
    <mergeCell ref="C3:I3"/>
    <mergeCell ref="C4:C5"/>
  </mergeCells>
  <phoneticPr fontId="2"/>
  <conditionalFormatting sqref="A7:T69">
    <cfRule type="expression" dxfId="0" priority="1">
      <formula>MOD(ROW(),2)=1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1" manualBreakCount="1">
    <brk id="38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概要</vt:lpstr>
      <vt:lpstr>1</vt:lpstr>
      <vt:lpstr>2</vt:lpstr>
      <vt:lpstr>3</vt:lpstr>
      <vt:lpstr>'1'!Print_Area</vt:lpstr>
      <vt:lpstr>'2'!Print_Area</vt:lpstr>
      <vt:lpstr>'3'!Print_Area</vt:lpstr>
      <vt:lpstr>概要!Print_Area</vt:lpstr>
      <vt:lpstr>'2'!Print_Titles</vt:lpstr>
      <vt:lpstr>'3'!Print_Titles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2022-08-02T07:50:36Z</dcterms:modified>
</cp:coreProperties>
</file>